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4780" windowHeight="13170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<sst xmlns="http://schemas.openxmlformats.org/spreadsheetml/2006/main" count="324" uniqueCount="97">
  <si>
    <t>jméno střelce</t>
  </si>
  <si>
    <t>celkem</t>
  </si>
  <si>
    <t>pořadí</t>
  </si>
  <si>
    <t>body</t>
  </si>
  <si>
    <t>1.</t>
  </si>
  <si>
    <t>Stuchlík Stanislav</t>
  </si>
  <si>
    <t>2.</t>
  </si>
  <si>
    <t>3.</t>
  </si>
  <si>
    <t>4.</t>
  </si>
  <si>
    <t>Opletal Pavel ml.</t>
  </si>
  <si>
    <t>5.</t>
  </si>
  <si>
    <t>6.</t>
  </si>
  <si>
    <t>7.</t>
  </si>
  <si>
    <t>8.</t>
  </si>
  <si>
    <t>9.</t>
  </si>
  <si>
    <t>10.</t>
  </si>
  <si>
    <t>11.</t>
  </si>
  <si>
    <t>součet</t>
  </si>
  <si>
    <t>poř.   číslo</t>
  </si>
  <si>
    <t>p 1</t>
  </si>
  <si>
    <t>p 2</t>
  </si>
  <si>
    <t>p 3</t>
  </si>
  <si>
    <t>o1</t>
  </si>
  <si>
    <t>o 2</t>
  </si>
  <si>
    <t xml:space="preserve"> o 3</t>
  </si>
  <si>
    <t>Jurášek Zdeněk</t>
  </si>
  <si>
    <t>Panák Miroslav</t>
  </si>
  <si>
    <t>mudr.Sznapka Rudolf</t>
  </si>
  <si>
    <t>Valová Taťána</t>
  </si>
  <si>
    <t>ing..Duroň Martin</t>
  </si>
  <si>
    <t>ing..Růžička Josef</t>
  </si>
  <si>
    <t xml:space="preserve">Opletal Pavel st. </t>
  </si>
  <si>
    <t>Masný Miroslav</t>
  </si>
  <si>
    <t>Klesnil</t>
  </si>
  <si>
    <t>12.</t>
  </si>
  <si>
    <t>Zaremba Dušan</t>
  </si>
  <si>
    <t>13.</t>
  </si>
  <si>
    <t>Klesnil Josef</t>
  </si>
  <si>
    <t>14.</t>
  </si>
  <si>
    <t>Junek Decembal</t>
  </si>
  <si>
    <t>15.</t>
  </si>
  <si>
    <t>Sova Radek</t>
  </si>
  <si>
    <t>ing. Brodský Pavel</t>
  </si>
  <si>
    <t>1. Kolo</t>
  </si>
  <si>
    <t>2. Kolo</t>
  </si>
  <si>
    <t>4. Kolo</t>
  </si>
  <si>
    <t>3. Kolo</t>
  </si>
  <si>
    <t>tři      nejlepší</t>
  </si>
  <si>
    <t>Zaremba</t>
  </si>
  <si>
    <t>Morkes Jiří</t>
  </si>
  <si>
    <t>Junek Decenbal</t>
  </si>
  <si>
    <t xml:space="preserve">ing. Brodský Pavel </t>
  </si>
  <si>
    <t>poř.číslo</t>
  </si>
  <si>
    <t>kategorie</t>
  </si>
  <si>
    <t>výsledek 3 nejlepší</t>
  </si>
  <si>
    <t>celkově</t>
  </si>
  <si>
    <t>Pavel Opletal st.</t>
  </si>
  <si>
    <t>Stanislav Stuchlík</t>
  </si>
  <si>
    <t>Miroslav Panák</t>
  </si>
  <si>
    <t>ing. Josef Růžička</t>
  </si>
  <si>
    <t>Milan Masný</t>
  </si>
  <si>
    <t>Taťána Valová</t>
  </si>
  <si>
    <t>Decembal Junek</t>
  </si>
  <si>
    <t>Zdeněk Jurášek</t>
  </si>
  <si>
    <t>mudr. Rudolf Sznapka</t>
  </si>
  <si>
    <t>Václav Bílek</t>
  </si>
  <si>
    <t>ing. Martin Duroň</t>
  </si>
  <si>
    <t>Josef Klesnil</t>
  </si>
  <si>
    <t>Pavel Opletal ml.</t>
  </si>
  <si>
    <t>Josef Kreis</t>
  </si>
  <si>
    <t>16.</t>
  </si>
  <si>
    <t>Dušan Zaremba</t>
  </si>
  <si>
    <t>17.</t>
  </si>
  <si>
    <t>Ligová střelecká soutěž  velkorážní pistole 7,62 - 9,65</t>
  </si>
  <si>
    <t>15+15</t>
  </si>
  <si>
    <t>Jiří Morkes</t>
  </si>
  <si>
    <t>18.</t>
  </si>
  <si>
    <t>ing.Pavel Brodský</t>
  </si>
  <si>
    <t>5. Kolo</t>
  </si>
  <si>
    <t>AVZO 80063 Budišov nad Budišovkou 2011</t>
  </si>
  <si>
    <t>1.kolo    24.4.</t>
  </si>
  <si>
    <t>19.</t>
  </si>
  <si>
    <t>Stanislav Ryšánek</t>
  </si>
  <si>
    <t>VELKORÁŽNÍ PISTOLE 7,62 - 9,65 1 kolo 24. 4. 2011</t>
  </si>
  <si>
    <t>Celkové pořadí 2011</t>
  </si>
  <si>
    <t>VELKORÁŽNÍ PISTOLE 7,62 - 9,65 5 kolo 10.10.2011</t>
  </si>
  <si>
    <t>Bílek Václav</t>
  </si>
  <si>
    <t>Ryšánek Stanislav</t>
  </si>
  <si>
    <t>2.kolo 1.5.</t>
  </si>
  <si>
    <t>3.kolo 5.6.</t>
  </si>
  <si>
    <t>4.kolo 4.9.</t>
  </si>
  <si>
    <t>5.kolo 23.10.</t>
  </si>
  <si>
    <t>Marcel Mlčák</t>
  </si>
  <si>
    <t>VELKORÁŽNÍ PISTOLE 7,62 - 9,65 2 kolo1. 5. 2011</t>
  </si>
  <si>
    <t>VELKORÁŽNÍ PISTOLE 7,62 - 9,65 3 kolo 5.6. 2011</t>
  </si>
  <si>
    <t>VELKORÁŽNÍ PISTOLE 7,62 - 9,65 4 kolo 4.9.2011</t>
  </si>
  <si>
    <t xml:space="preserve"> Ryšánek Stanislav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</si>
</sst>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7">
    <font>
      <sz val="10"/>
      <name val="Arial CE"/>
      <family val="0"/>
    </font>
    <font>
      <b/>
      <sz val="16"/>
      <color indexed="12"/>
      <name val="Arial CE"/>
      <family val="2"/>
    </font>
    <font>
      <b/>
      <sz val="12"/>
      <color indexed="12"/>
      <name val="Arial CE"/>
      <family val="2"/>
    </font>
    <font>
      <b/>
      <sz val="16"/>
      <name val="Arial CE"/>
      <family val="2"/>
    </font>
    <font>
      <b/>
      <sz val="10"/>
      <name val="Arial CE"/>
      <family val="2"/>
    </font>
    <font>
      <b/>
      <sz val="10"/>
      <color indexed="10"/>
      <name val="Arial CE"/>
      <family val="2"/>
    </font>
    <font>
      <b/>
      <sz val="9"/>
      <color indexed="48"/>
      <name val="Arial"/>
      <family val="2"/>
    </font>
    <font>
      <b/>
      <sz val="10"/>
      <name val="Arial"/>
      <family val="2"/>
    </font>
    <font>
      <b/>
      <sz val="11"/>
      <color indexed="15"/>
      <name val="Arial CE"/>
      <family val="0"/>
    </font>
    <font>
      <b/>
      <sz val="11"/>
      <color indexed="10"/>
      <name val="Arial CE"/>
      <family val="0"/>
    </font>
    <font>
      <b/>
      <sz val="11"/>
      <color indexed="8"/>
      <name val="Arial CE"/>
      <family val="0"/>
    </font>
    <font>
      <b/>
      <sz val="11"/>
      <color indexed="48"/>
      <name val="Arial CE"/>
      <family val="0"/>
    </font>
    <font>
      <b/>
      <sz val="20"/>
      <color indexed="10"/>
      <name val="Arial CE"/>
      <family val="2"/>
    </font>
    <font>
      <b/>
      <sz val="10"/>
      <color indexed="12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2"/>
      <color indexed="10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ck">
        <color indexed="12"/>
      </left>
      <right style="medium">
        <color indexed="12"/>
      </right>
      <top style="thick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thick">
        <color indexed="12"/>
      </top>
      <bottom style="medium">
        <color indexed="12"/>
      </bottom>
    </border>
    <border>
      <left style="medium">
        <color indexed="12"/>
      </left>
      <right style="thick">
        <color indexed="12"/>
      </right>
      <top style="thick">
        <color indexed="12"/>
      </top>
      <bottom style="medium">
        <color indexed="12"/>
      </bottom>
    </border>
    <border>
      <left style="thick">
        <color indexed="12"/>
      </left>
      <right style="medium">
        <color indexed="12"/>
      </right>
      <top style="medium">
        <color indexed="12"/>
      </top>
      <bottom style="thin">
        <color indexed="12"/>
      </bottom>
    </border>
    <border>
      <left style="thick">
        <color indexed="12"/>
      </left>
      <right style="medium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medium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thick">
        <color indexed="12"/>
      </right>
      <top>
        <color indexed="63"/>
      </top>
      <bottom style="thin">
        <color indexed="12"/>
      </bottom>
    </border>
    <border>
      <left style="medium">
        <color indexed="12"/>
      </left>
      <right style="medium">
        <color indexed="12"/>
      </right>
      <top>
        <color indexed="63"/>
      </top>
      <bottom style="thin">
        <color indexed="12"/>
      </bottom>
    </border>
    <border>
      <left style="medium">
        <color indexed="12"/>
      </left>
      <right style="thick">
        <color indexed="12"/>
      </right>
      <top style="thin">
        <color indexed="12"/>
      </top>
      <bottom style="thin">
        <color indexed="12"/>
      </bottom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ck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ck"/>
      <bottom style="medium"/>
    </border>
    <border>
      <left style="medium"/>
      <right style="thick"/>
      <top>
        <color indexed="63"/>
      </top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medium"/>
      <right style="medium"/>
      <top style="medium"/>
      <bottom>
        <color indexed="63"/>
      </bottom>
    </border>
    <border>
      <left style="thick"/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ck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 style="medium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>
        <color indexed="12"/>
      </left>
      <right style="medium">
        <color indexed="12"/>
      </right>
      <top style="medium">
        <color indexed="12"/>
      </top>
      <bottom style="thin">
        <color indexed="12"/>
      </bottom>
    </border>
    <border>
      <left style="medium">
        <color indexed="12"/>
      </left>
      <right style="thick">
        <color indexed="12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0" fontId="4" fillId="0" borderId="7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6" fillId="0" borderId="10" xfId="0" applyFont="1" applyBorder="1" applyAlignment="1" quotePrefix="1">
      <alignment horizontal="center" vertical="center" wrapText="1" shrinkToFit="1"/>
    </xf>
    <xf numFmtId="0" fontId="6" fillId="0" borderId="11" xfId="0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1" fillId="5" borderId="16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11" fillId="5" borderId="19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/>
    </xf>
    <xf numFmtId="0" fontId="11" fillId="5" borderId="2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23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6" fillId="0" borderId="24" xfId="0" applyFont="1" applyBorder="1" applyAlignment="1" quotePrefix="1">
      <alignment horizontal="center" vertical="center" wrapText="1" shrinkToFit="1"/>
    </xf>
    <xf numFmtId="0" fontId="6" fillId="0" borderId="25" xfId="0" applyFont="1" applyBorder="1" applyAlignment="1">
      <alignment horizontal="center" vertical="center" wrapText="1" shrinkToFi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/>
    </xf>
    <xf numFmtId="0" fontId="13" fillId="3" borderId="31" xfId="0" applyFont="1" applyFill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6" xfId="0" applyFont="1" applyBorder="1" applyAlignment="1">
      <alignment/>
    </xf>
    <xf numFmtId="0" fontId="5" fillId="0" borderId="37" xfId="0" applyFont="1" applyBorder="1" applyAlignment="1">
      <alignment horizontal="center"/>
    </xf>
    <xf numFmtId="0" fontId="7" fillId="0" borderId="34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/>
    </xf>
    <xf numFmtId="0" fontId="7" fillId="0" borderId="38" xfId="0" applyFont="1" applyBorder="1" applyAlignment="1">
      <alignment horizontal="center" vertical="center" shrinkToFit="1"/>
    </xf>
    <xf numFmtId="0" fontId="8" fillId="2" borderId="18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9" fillId="3" borderId="39" xfId="0" applyFont="1" applyFill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2" xfId="0" applyFont="1" applyBorder="1" applyAlignment="1">
      <alignment/>
    </xf>
    <xf numFmtId="0" fontId="13" fillId="3" borderId="42" xfId="0" applyFont="1" applyFill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14" fillId="0" borderId="44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/>
    </xf>
    <xf numFmtId="0" fontId="14" fillId="0" borderId="4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/>
    </xf>
    <xf numFmtId="0" fontId="1" fillId="0" borderId="0" xfId="0" applyFont="1" applyAlignment="1">
      <alignment horizontal="center" vertical="center" shrinkToFit="1"/>
    </xf>
    <xf numFmtId="0" fontId="1" fillId="0" borderId="46" xfId="0" applyFont="1" applyBorder="1" applyAlignment="1">
      <alignment horizontal="center" vertical="center" shrinkToFit="1"/>
    </xf>
    <xf numFmtId="0" fontId="12" fillId="0" borderId="46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0" fontId="15" fillId="0" borderId="44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X103"/>
  <sheetViews>
    <sheetView workbookViewId="0" topLeftCell="B82">
      <selection activeCell="N99" sqref="N99"/>
    </sheetView>
  </sheetViews>
  <sheetFormatPr defaultColWidth="9.00390625" defaultRowHeight="12.75"/>
  <cols>
    <col min="3" max="3" width="22.625" style="0" customWidth="1"/>
    <col min="17" max="17" width="19.75390625" style="0" customWidth="1"/>
  </cols>
  <sheetData>
    <row r="4" spans="2:14" ht="12.75">
      <c r="B4" s="83" t="s">
        <v>83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2:14" ht="13.5" thickBot="1"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</row>
    <row r="6" spans="2:14" ht="25.5" thickBot="1" thickTop="1">
      <c r="B6" s="15" t="s">
        <v>18</v>
      </c>
      <c r="C6" s="16" t="s">
        <v>0</v>
      </c>
      <c r="D6" s="16" t="s">
        <v>19</v>
      </c>
      <c r="E6" s="16" t="s">
        <v>20</v>
      </c>
      <c r="F6" s="16" t="s">
        <v>21</v>
      </c>
      <c r="G6" s="16" t="s">
        <v>1</v>
      </c>
      <c r="H6" s="16" t="s">
        <v>22</v>
      </c>
      <c r="I6" s="16" t="s">
        <v>23</v>
      </c>
      <c r="J6" s="16" t="s">
        <v>24</v>
      </c>
      <c r="K6" s="16" t="s">
        <v>1</v>
      </c>
      <c r="L6" s="16" t="s">
        <v>17</v>
      </c>
      <c r="M6" s="16" t="s">
        <v>2</v>
      </c>
      <c r="N6" s="17" t="s">
        <v>3</v>
      </c>
    </row>
    <row r="7" spans="2:14" ht="16.5" thickBot="1" thickTop="1">
      <c r="B7" s="18" t="s">
        <v>4</v>
      </c>
      <c r="C7" s="19" t="s">
        <v>5</v>
      </c>
      <c r="D7" s="20">
        <v>43</v>
      </c>
      <c r="E7" s="20">
        <v>44</v>
      </c>
      <c r="F7" s="20">
        <v>44</v>
      </c>
      <c r="G7" s="21">
        <f aca="true" t="shared" si="0" ref="G7:G21">SUM(D7+E7+F7)</f>
        <v>131</v>
      </c>
      <c r="H7" s="22">
        <v>45</v>
      </c>
      <c r="I7" s="22">
        <v>27</v>
      </c>
      <c r="J7" s="22">
        <v>46</v>
      </c>
      <c r="K7" s="21">
        <f aca="true" t="shared" si="1" ref="K7:K21">SUM(H7+I7+J7)</f>
        <v>118</v>
      </c>
      <c r="L7" s="23">
        <f aca="true" t="shared" si="2" ref="L7:L21">SUM(G7+K7)</f>
        <v>249</v>
      </c>
      <c r="M7" s="24">
        <v>1</v>
      </c>
      <c r="N7" s="25">
        <v>25</v>
      </c>
    </row>
    <row r="8" spans="2:14" ht="15.75" thickBot="1">
      <c r="B8" s="26" t="s">
        <v>6</v>
      </c>
      <c r="C8" s="27" t="s">
        <v>29</v>
      </c>
      <c r="D8" s="28">
        <v>41</v>
      </c>
      <c r="E8" s="28">
        <v>43</v>
      </c>
      <c r="F8" s="28">
        <v>39</v>
      </c>
      <c r="G8" s="29">
        <f t="shared" si="0"/>
        <v>123</v>
      </c>
      <c r="H8" s="30">
        <v>42</v>
      </c>
      <c r="I8" s="30">
        <v>41</v>
      </c>
      <c r="J8" s="30">
        <v>41</v>
      </c>
      <c r="K8" s="29">
        <f t="shared" si="1"/>
        <v>124</v>
      </c>
      <c r="L8" s="31">
        <f t="shared" si="2"/>
        <v>247</v>
      </c>
      <c r="M8" s="32">
        <v>2</v>
      </c>
      <c r="N8" s="33">
        <v>20</v>
      </c>
    </row>
    <row r="9" spans="2:14" ht="15.75" thickBot="1">
      <c r="B9" s="26" t="s">
        <v>7</v>
      </c>
      <c r="C9" s="27" t="s">
        <v>31</v>
      </c>
      <c r="D9" s="28">
        <v>37</v>
      </c>
      <c r="E9" s="28">
        <v>37</v>
      </c>
      <c r="F9" s="28">
        <v>39</v>
      </c>
      <c r="G9" s="29">
        <f t="shared" si="0"/>
        <v>113</v>
      </c>
      <c r="H9" s="30">
        <v>35</v>
      </c>
      <c r="I9" s="30">
        <v>35</v>
      </c>
      <c r="J9" s="30">
        <v>43</v>
      </c>
      <c r="K9" s="29">
        <f t="shared" si="1"/>
        <v>113</v>
      </c>
      <c r="L9" s="31">
        <f t="shared" si="2"/>
        <v>226</v>
      </c>
      <c r="M9" s="32">
        <v>3</v>
      </c>
      <c r="N9" s="33">
        <v>16</v>
      </c>
    </row>
    <row r="10" spans="2:14" ht="15.75" thickBot="1">
      <c r="B10" s="26" t="s">
        <v>8</v>
      </c>
      <c r="C10" s="28" t="s">
        <v>37</v>
      </c>
      <c r="D10" s="28">
        <v>37</v>
      </c>
      <c r="E10" s="28">
        <v>37</v>
      </c>
      <c r="F10" s="28">
        <v>40</v>
      </c>
      <c r="G10" s="29">
        <f t="shared" si="0"/>
        <v>114</v>
      </c>
      <c r="H10" s="30">
        <v>35</v>
      </c>
      <c r="I10" s="30">
        <v>35</v>
      </c>
      <c r="J10" s="30">
        <v>41</v>
      </c>
      <c r="K10" s="29">
        <f t="shared" si="1"/>
        <v>111</v>
      </c>
      <c r="L10" s="31">
        <f t="shared" si="2"/>
        <v>225</v>
      </c>
      <c r="M10" s="32">
        <v>4</v>
      </c>
      <c r="N10" s="33">
        <v>13</v>
      </c>
    </row>
    <row r="11" spans="2:14" ht="15.75" thickBot="1">
      <c r="B11" s="26" t="s">
        <v>10</v>
      </c>
      <c r="C11" s="27" t="s">
        <v>27</v>
      </c>
      <c r="D11" s="28">
        <v>35</v>
      </c>
      <c r="E11" s="28">
        <v>34</v>
      </c>
      <c r="F11" s="28">
        <v>37</v>
      </c>
      <c r="G11" s="29">
        <f>SUM(D11+E11+F11)</f>
        <v>106</v>
      </c>
      <c r="H11" s="30">
        <v>23</v>
      </c>
      <c r="I11" s="30">
        <v>46</v>
      </c>
      <c r="J11" s="30">
        <v>37</v>
      </c>
      <c r="K11" s="29">
        <f>SUM(H11+I11+J11)</f>
        <v>106</v>
      </c>
      <c r="L11" s="31">
        <f>SUM(G11+K11)</f>
        <v>212</v>
      </c>
      <c r="M11" s="32">
        <v>5</v>
      </c>
      <c r="N11" s="33">
        <v>11</v>
      </c>
    </row>
    <row r="12" spans="2:14" ht="15.75" thickBot="1">
      <c r="B12" s="26" t="s">
        <v>11</v>
      </c>
      <c r="C12" s="28" t="s">
        <v>87</v>
      </c>
      <c r="D12" s="28">
        <v>43</v>
      </c>
      <c r="E12" s="28">
        <v>46</v>
      </c>
      <c r="F12" s="28">
        <v>32</v>
      </c>
      <c r="G12" s="29">
        <f t="shared" si="0"/>
        <v>121</v>
      </c>
      <c r="H12" s="30">
        <v>25</v>
      </c>
      <c r="I12" s="30">
        <v>27</v>
      </c>
      <c r="J12" s="30">
        <v>24</v>
      </c>
      <c r="K12" s="29">
        <f t="shared" si="1"/>
        <v>76</v>
      </c>
      <c r="L12" s="31">
        <f t="shared" si="2"/>
        <v>197</v>
      </c>
      <c r="M12" s="32">
        <v>6</v>
      </c>
      <c r="N12" s="33">
        <v>10</v>
      </c>
    </row>
    <row r="13" spans="2:14" ht="15.75" thickBot="1">
      <c r="B13" s="26" t="s">
        <v>12</v>
      </c>
      <c r="C13" s="27" t="s">
        <v>9</v>
      </c>
      <c r="D13" s="28">
        <v>29</v>
      </c>
      <c r="E13" s="28">
        <v>25</v>
      </c>
      <c r="F13" s="28">
        <v>26</v>
      </c>
      <c r="G13" s="29">
        <f t="shared" si="0"/>
        <v>80</v>
      </c>
      <c r="H13" s="30">
        <v>41</v>
      </c>
      <c r="I13" s="30">
        <v>25</v>
      </c>
      <c r="J13" s="30">
        <v>42</v>
      </c>
      <c r="K13" s="29">
        <f t="shared" si="1"/>
        <v>108</v>
      </c>
      <c r="L13" s="31">
        <f t="shared" si="2"/>
        <v>188</v>
      </c>
      <c r="M13" s="32">
        <v>7</v>
      </c>
      <c r="N13" s="33">
        <v>9</v>
      </c>
    </row>
    <row r="14" spans="2:14" ht="15.75" thickBot="1">
      <c r="B14" s="26" t="s">
        <v>13</v>
      </c>
      <c r="C14" s="28" t="s">
        <v>50</v>
      </c>
      <c r="D14" s="28">
        <v>24</v>
      </c>
      <c r="E14" s="28">
        <v>26</v>
      </c>
      <c r="F14" s="28">
        <v>33</v>
      </c>
      <c r="G14" s="29">
        <f t="shared" si="0"/>
        <v>83</v>
      </c>
      <c r="H14" s="30">
        <v>24</v>
      </c>
      <c r="I14" s="30">
        <v>34</v>
      </c>
      <c r="J14" s="30">
        <v>33</v>
      </c>
      <c r="K14" s="29">
        <f t="shared" si="1"/>
        <v>91</v>
      </c>
      <c r="L14" s="31">
        <f t="shared" si="2"/>
        <v>174</v>
      </c>
      <c r="M14" s="32">
        <v>8</v>
      </c>
      <c r="N14" s="33">
        <v>8</v>
      </c>
    </row>
    <row r="15" spans="2:14" ht="15.75" thickBot="1">
      <c r="B15" s="26" t="s">
        <v>14</v>
      </c>
      <c r="C15" s="27" t="s">
        <v>28</v>
      </c>
      <c r="D15" s="28">
        <v>27</v>
      </c>
      <c r="E15" s="28">
        <v>21</v>
      </c>
      <c r="F15" s="28">
        <v>11</v>
      </c>
      <c r="G15" s="29">
        <f t="shared" si="0"/>
        <v>59</v>
      </c>
      <c r="H15" s="30">
        <v>23</v>
      </c>
      <c r="I15" s="30">
        <v>42</v>
      </c>
      <c r="J15" s="30">
        <v>42</v>
      </c>
      <c r="K15" s="29">
        <f t="shared" si="1"/>
        <v>107</v>
      </c>
      <c r="L15" s="31">
        <f t="shared" si="2"/>
        <v>166</v>
      </c>
      <c r="M15" s="32">
        <v>9</v>
      </c>
      <c r="N15" s="33">
        <v>7</v>
      </c>
    </row>
    <row r="16" spans="2:14" ht="15.75" thickBot="1">
      <c r="B16" s="26" t="s">
        <v>15</v>
      </c>
      <c r="C16" s="42" t="s">
        <v>30</v>
      </c>
      <c r="D16" s="28">
        <v>19</v>
      </c>
      <c r="E16" s="28">
        <v>32</v>
      </c>
      <c r="F16" s="28">
        <v>21</v>
      </c>
      <c r="G16" s="29">
        <f t="shared" si="0"/>
        <v>72</v>
      </c>
      <c r="H16" s="30">
        <v>26</v>
      </c>
      <c r="I16" s="30">
        <v>34</v>
      </c>
      <c r="J16" s="30">
        <v>31</v>
      </c>
      <c r="K16" s="29">
        <f t="shared" si="1"/>
        <v>91</v>
      </c>
      <c r="L16" s="31">
        <f t="shared" si="2"/>
        <v>163</v>
      </c>
      <c r="M16" s="32">
        <v>10</v>
      </c>
      <c r="N16" s="33">
        <v>6</v>
      </c>
    </row>
    <row r="17" spans="2:14" ht="15.75" thickBot="1">
      <c r="B17" s="26" t="s">
        <v>16</v>
      </c>
      <c r="C17" s="28" t="s">
        <v>86</v>
      </c>
      <c r="D17" s="28">
        <v>22</v>
      </c>
      <c r="E17" s="28">
        <v>17</v>
      </c>
      <c r="F17" s="28">
        <v>29</v>
      </c>
      <c r="G17" s="29">
        <f t="shared" si="0"/>
        <v>68</v>
      </c>
      <c r="H17" s="30">
        <v>20</v>
      </c>
      <c r="I17" s="30">
        <v>30</v>
      </c>
      <c r="J17" s="30">
        <v>33</v>
      </c>
      <c r="K17" s="29">
        <f t="shared" si="1"/>
        <v>83</v>
      </c>
      <c r="L17" s="31">
        <f t="shared" si="2"/>
        <v>151</v>
      </c>
      <c r="M17" s="32">
        <v>11</v>
      </c>
      <c r="N17" s="33">
        <v>5</v>
      </c>
    </row>
    <row r="18" spans="2:14" ht="15.75" thickBot="1">
      <c r="B18" s="26" t="s">
        <v>34</v>
      </c>
      <c r="C18" s="27" t="s">
        <v>25</v>
      </c>
      <c r="D18" s="28">
        <v>16</v>
      </c>
      <c r="E18" s="28">
        <v>27</v>
      </c>
      <c r="F18" s="28">
        <v>18</v>
      </c>
      <c r="G18" s="29">
        <f t="shared" si="0"/>
        <v>61</v>
      </c>
      <c r="H18" s="30">
        <v>20</v>
      </c>
      <c r="I18" s="30">
        <v>30</v>
      </c>
      <c r="J18" s="30">
        <v>22</v>
      </c>
      <c r="K18" s="29">
        <f t="shared" si="1"/>
        <v>72</v>
      </c>
      <c r="L18" s="31">
        <f t="shared" si="2"/>
        <v>133</v>
      </c>
      <c r="M18" s="32">
        <v>12</v>
      </c>
      <c r="N18" s="33">
        <v>4</v>
      </c>
    </row>
    <row r="19" spans="2:14" ht="15.75" thickBot="1">
      <c r="B19" s="26" t="s">
        <v>36</v>
      </c>
      <c r="C19" s="43" t="s">
        <v>32</v>
      </c>
      <c r="D19" s="28">
        <v>3</v>
      </c>
      <c r="E19" s="28">
        <v>15</v>
      </c>
      <c r="F19" s="28">
        <v>19</v>
      </c>
      <c r="G19" s="29">
        <f t="shared" si="0"/>
        <v>37</v>
      </c>
      <c r="H19" s="30">
        <v>29</v>
      </c>
      <c r="I19" s="30">
        <v>28</v>
      </c>
      <c r="J19" s="30">
        <v>18</v>
      </c>
      <c r="K19" s="29">
        <f t="shared" si="1"/>
        <v>75</v>
      </c>
      <c r="L19" s="31">
        <f t="shared" si="2"/>
        <v>112</v>
      </c>
      <c r="M19" s="32">
        <v>13</v>
      </c>
      <c r="N19" s="33">
        <v>3</v>
      </c>
    </row>
    <row r="20" spans="2:14" ht="15.75" thickBot="1">
      <c r="B20" s="26" t="s">
        <v>38</v>
      </c>
      <c r="C20" s="27" t="s">
        <v>26</v>
      </c>
      <c r="D20" s="28">
        <v>0</v>
      </c>
      <c r="E20" s="28">
        <v>0</v>
      </c>
      <c r="F20" s="28">
        <v>0</v>
      </c>
      <c r="G20" s="29">
        <f t="shared" si="0"/>
        <v>0</v>
      </c>
      <c r="H20" s="30">
        <v>0</v>
      </c>
      <c r="I20" s="30">
        <v>0</v>
      </c>
      <c r="J20" s="30">
        <v>0</v>
      </c>
      <c r="K20" s="29">
        <f t="shared" si="1"/>
        <v>0</v>
      </c>
      <c r="L20" s="31">
        <f t="shared" si="2"/>
        <v>0</v>
      </c>
      <c r="M20" s="32"/>
      <c r="N20" s="33"/>
    </row>
    <row r="21" spans="2:14" ht="15.75" thickBot="1">
      <c r="B21" s="34" t="s">
        <v>40</v>
      </c>
      <c r="C21" s="35" t="s">
        <v>48</v>
      </c>
      <c r="D21" s="35"/>
      <c r="E21" s="35"/>
      <c r="F21" s="35"/>
      <c r="G21" s="36">
        <f t="shared" si="0"/>
        <v>0</v>
      </c>
      <c r="H21" s="37"/>
      <c r="I21" s="37"/>
      <c r="J21" s="37"/>
      <c r="K21" s="36">
        <f t="shared" si="1"/>
        <v>0</v>
      </c>
      <c r="L21" s="38">
        <f t="shared" si="2"/>
        <v>0</v>
      </c>
      <c r="M21" s="39"/>
      <c r="N21" s="40"/>
    </row>
    <row r="22" ht="13.5" thickTop="1">
      <c r="C22" s="41"/>
    </row>
    <row r="24" spans="2:14" ht="12.75">
      <c r="B24" s="83" t="s">
        <v>93</v>
      </c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</row>
    <row r="25" spans="2:14" ht="13.5" thickBot="1"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</row>
    <row r="26" spans="2:14" ht="25.5" thickBot="1" thickTop="1">
      <c r="B26" s="15" t="s">
        <v>18</v>
      </c>
      <c r="C26" s="16" t="s">
        <v>0</v>
      </c>
      <c r="D26" s="16" t="s">
        <v>19</v>
      </c>
      <c r="E26" s="16" t="s">
        <v>20</v>
      </c>
      <c r="F26" s="16" t="s">
        <v>21</v>
      </c>
      <c r="G26" s="16" t="s">
        <v>1</v>
      </c>
      <c r="H26" s="16" t="s">
        <v>22</v>
      </c>
      <c r="I26" s="16" t="s">
        <v>23</v>
      </c>
      <c r="J26" s="16" t="s">
        <v>24</v>
      </c>
      <c r="K26" s="16" t="s">
        <v>1</v>
      </c>
      <c r="L26" s="16" t="s">
        <v>17</v>
      </c>
      <c r="M26" s="16" t="s">
        <v>2</v>
      </c>
      <c r="N26" s="17" t="s">
        <v>3</v>
      </c>
    </row>
    <row r="27" spans="2:14" ht="16.5" thickBot="1" thickTop="1">
      <c r="B27" s="18" t="s">
        <v>4</v>
      </c>
      <c r="C27" s="19" t="s">
        <v>26</v>
      </c>
      <c r="D27" s="20"/>
      <c r="E27" s="20"/>
      <c r="F27" s="20"/>
      <c r="G27" s="21"/>
      <c r="H27" s="22"/>
      <c r="I27" s="22"/>
      <c r="J27" s="22"/>
      <c r="K27" s="21"/>
      <c r="L27" s="23"/>
      <c r="M27" s="24"/>
      <c r="N27" s="25"/>
    </row>
    <row r="28" spans="2:14" ht="15.75" thickBot="1">
      <c r="B28" s="26" t="s">
        <v>6</v>
      </c>
      <c r="C28" s="27" t="s">
        <v>29</v>
      </c>
      <c r="D28" s="28"/>
      <c r="E28" s="28"/>
      <c r="F28" s="28"/>
      <c r="G28" s="29"/>
      <c r="H28" s="30"/>
      <c r="I28" s="30"/>
      <c r="J28" s="30"/>
      <c r="K28" s="29"/>
      <c r="L28" s="31"/>
      <c r="M28" s="32"/>
      <c r="N28" s="33"/>
    </row>
    <row r="29" spans="2:14" ht="15.75" thickBot="1">
      <c r="B29" s="26" t="s">
        <v>7</v>
      </c>
      <c r="C29" s="27" t="s">
        <v>27</v>
      </c>
      <c r="D29" s="28"/>
      <c r="E29" s="28"/>
      <c r="F29" s="28"/>
      <c r="G29" s="29"/>
      <c r="H29" s="30"/>
      <c r="I29" s="30"/>
      <c r="J29" s="30"/>
      <c r="K29" s="29"/>
      <c r="L29" s="31"/>
      <c r="M29" s="32"/>
      <c r="N29" s="33"/>
    </row>
    <row r="30" spans="2:14" ht="15.75" thickBot="1">
      <c r="B30" s="26" t="s">
        <v>8</v>
      </c>
      <c r="C30" s="27" t="s">
        <v>5</v>
      </c>
      <c r="D30" s="28"/>
      <c r="E30" s="28"/>
      <c r="F30" s="28"/>
      <c r="G30" s="29"/>
      <c r="H30" s="30"/>
      <c r="I30" s="30"/>
      <c r="J30" s="30"/>
      <c r="K30" s="29"/>
      <c r="L30" s="31"/>
      <c r="M30" s="32"/>
      <c r="N30" s="33"/>
    </row>
    <row r="31" spans="2:14" ht="15.75" thickBot="1">
      <c r="B31" s="26" t="s">
        <v>10</v>
      </c>
      <c r="C31" s="28" t="s">
        <v>51</v>
      </c>
      <c r="D31" s="28"/>
      <c r="E31" s="28"/>
      <c r="F31" s="28"/>
      <c r="G31" s="29"/>
      <c r="H31" s="30"/>
      <c r="I31" s="30"/>
      <c r="J31" s="30"/>
      <c r="K31" s="29"/>
      <c r="L31" s="31"/>
      <c r="M31" s="32"/>
      <c r="N31" s="33"/>
    </row>
    <row r="32" spans="2:14" ht="15.75" thickBot="1">
      <c r="B32" s="26" t="s">
        <v>11</v>
      </c>
      <c r="C32" s="28" t="s">
        <v>50</v>
      </c>
      <c r="D32" s="28"/>
      <c r="E32" s="28"/>
      <c r="F32" s="28"/>
      <c r="G32" s="29"/>
      <c r="H32" s="30"/>
      <c r="I32" s="30"/>
      <c r="J32" s="30"/>
      <c r="K32" s="29"/>
      <c r="L32" s="31"/>
      <c r="M32" s="32"/>
      <c r="N32" s="33"/>
    </row>
    <row r="33" spans="2:14" ht="15.75" thickBot="1">
      <c r="B33" s="26" t="s">
        <v>12</v>
      </c>
      <c r="C33" s="27" t="s">
        <v>28</v>
      </c>
      <c r="D33" s="28"/>
      <c r="E33" s="28"/>
      <c r="F33" s="28"/>
      <c r="G33" s="29"/>
      <c r="H33" s="30"/>
      <c r="I33" s="30"/>
      <c r="J33" s="30"/>
      <c r="K33" s="29"/>
      <c r="L33" s="31"/>
      <c r="M33" s="32"/>
      <c r="N33" s="33"/>
    </row>
    <row r="34" spans="2:14" ht="15.75" thickBot="1">
      <c r="B34" s="26" t="s">
        <v>13</v>
      </c>
      <c r="C34" s="28" t="s">
        <v>35</v>
      </c>
      <c r="D34" s="28"/>
      <c r="E34" s="28"/>
      <c r="F34" s="28"/>
      <c r="G34" s="29"/>
      <c r="H34" s="30"/>
      <c r="I34" s="30"/>
      <c r="J34" s="30"/>
      <c r="K34" s="29"/>
      <c r="L34" s="31"/>
      <c r="M34" s="32"/>
      <c r="N34" s="33"/>
    </row>
    <row r="35" spans="2:14" ht="15.75" thickBot="1">
      <c r="B35" s="26" t="s">
        <v>14</v>
      </c>
      <c r="C35" s="28" t="s">
        <v>49</v>
      </c>
      <c r="D35" s="28"/>
      <c r="E35" s="28"/>
      <c r="F35" s="28"/>
      <c r="G35" s="29"/>
      <c r="H35" s="30"/>
      <c r="I35" s="30"/>
      <c r="J35" s="30"/>
      <c r="K35" s="29"/>
      <c r="L35" s="31"/>
      <c r="M35" s="32"/>
      <c r="N35" s="33"/>
    </row>
    <row r="36" spans="2:14" ht="15.75" thickBot="1">
      <c r="B36" s="26" t="s">
        <v>15</v>
      </c>
      <c r="C36" s="42" t="s">
        <v>25</v>
      </c>
      <c r="D36" s="28"/>
      <c r="E36" s="28"/>
      <c r="F36" s="28"/>
      <c r="G36" s="29"/>
      <c r="H36" s="30"/>
      <c r="I36" s="30"/>
      <c r="J36" s="30"/>
      <c r="K36" s="29"/>
      <c r="L36" s="31"/>
      <c r="M36" s="32"/>
      <c r="N36" s="33"/>
    </row>
    <row r="37" spans="2:14" ht="15.75" thickBot="1">
      <c r="B37" s="26" t="s">
        <v>16</v>
      </c>
      <c r="C37" s="27" t="s">
        <v>9</v>
      </c>
      <c r="D37" s="28"/>
      <c r="E37" s="28"/>
      <c r="F37" s="28"/>
      <c r="G37" s="29"/>
      <c r="H37" s="30"/>
      <c r="I37" s="30"/>
      <c r="J37" s="30"/>
      <c r="K37" s="29"/>
      <c r="L37" s="31"/>
      <c r="M37" s="32"/>
      <c r="N37" s="33"/>
    </row>
    <row r="38" spans="2:14" ht="15.75" thickBot="1">
      <c r="B38" s="26" t="s">
        <v>34</v>
      </c>
      <c r="C38" s="27" t="s">
        <v>30</v>
      </c>
      <c r="D38" s="28"/>
      <c r="E38" s="28"/>
      <c r="F38" s="28"/>
      <c r="G38" s="29"/>
      <c r="H38" s="30"/>
      <c r="I38" s="30"/>
      <c r="J38" s="30"/>
      <c r="K38" s="29"/>
      <c r="L38" s="31"/>
      <c r="M38" s="32"/>
      <c r="N38" s="33"/>
    </row>
    <row r="39" spans="2:14" ht="15.75" thickBot="1">
      <c r="B39" s="26" t="s">
        <v>36</v>
      </c>
      <c r="C39" s="27" t="s">
        <v>31</v>
      </c>
      <c r="D39" s="28"/>
      <c r="E39" s="28"/>
      <c r="F39" s="28"/>
      <c r="G39" s="29"/>
      <c r="H39" s="30"/>
      <c r="I39" s="30"/>
      <c r="J39" s="30"/>
      <c r="K39" s="29"/>
      <c r="L39" s="31"/>
      <c r="M39" s="32"/>
      <c r="N39" s="33"/>
    </row>
    <row r="40" spans="2:14" ht="15.75" thickBot="1">
      <c r="B40" s="26" t="s">
        <v>38</v>
      </c>
      <c r="C40" s="43" t="s">
        <v>32</v>
      </c>
      <c r="D40" s="28"/>
      <c r="E40" s="28"/>
      <c r="F40" s="28"/>
      <c r="G40" s="29"/>
      <c r="H40" s="30"/>
      <c r="I40" s="30"/>
      <c r="J40" s="30"/>
      <c r="K40" s="29"/>
      <c r="L40" s="31"/>
      <c r="M40" s="32"/>
      <c r="N40" s="33"/>
    </row>
    <row r="41" spans="2:14" ht="15.75" thickBot="1">
      <c r="B41" s="34"/>
      <c r="C41" s="35"/>
      <c r="D41" s="35"/>
      <c r="E41" s="35"/>
      <c r="F41" s="35"/>
      <c r="G41" s="36">
        <v>0</v>
      </c>
      <c r="H41" s="37"/>
      <c r="I41" s="37"/>
      <c r="J41" s="37"/>
      <c r="K41" s="36">
        <v>0</v>
      </c>
      <c r="L41" s="38">
        <v>0</v>
      </c>
      <c r="M41" s="39"/>
      <c r="N41" s="40"/>
    </row>
    <row r="42" ht="13.5" thickTop="1">
      <c r="C42" s="41"/>
    </row>
    <row r="44" spans="2:14" ht="12.75">
      <c r="B44" s="83" t="s">
        <v>94</v>
      </c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</row>
    <row r="45" spans="2:14" ht="13.5" thickBot="1"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</row>
    <row r="46" spans="2:14" ht="25.5" thickBot="1" thickTop="1">
      <c r="B46" s="15" t="s">
        <v>18</v>
      </c>
      <c r="C46" s="16" t="s">
        <v>0</v>
      </c>
      <c r="D46" s="16" t="s">
        <v>19</v>
      </c>
      <c r="E46" s="16" t="s">
        <v>20</v>
      </c>
      <c r="F46" s="16" t="s">
        <v>21</v>
      </c>
      <c r="G46" s="16" t="s">
        <v>1</v>
      </c>
      <c r="H46" s="16" t="s">
        <v>22</v>
      </c>
      <c r="I46" s="16" t="s">
        <v>23</v>
      </c>
      <c r="J46" s="16" t="s">
        <v>24</v>
      </c>
      <c r="K46" s="16" t="s">
        <v>1</v>
      </c>
      <c r="L46" s="16" t="s">
        <v>17</v>
      </c>
      <c r="M46" s="16" t="s">
        <v>2</v>
      </c>
      <c r="N46" s="17" t="s">
        <v>3</v>
      </c>
    </row>
    <row r="47" spans="2:14" ht="16.5" thickBot="1" thickTop="1">
      <c r="B47" s="18" t="s">
        <v>4</v>
      </c>
      <c r="C47" s="19" t="s">
        <v>26</v>
      </c>
      <c r="D47" s="20">
        <v>41</v>
      </c>
      <c r="E47" s="20">
        <v>47</v>
      </c>
      <c r="F47" s="20">
        <v>41</v>
      </c>
      <c r="G47" s="29">
        <f aca="true" t="shared" si="3" ref="G47:G61">SUM(D47+E47+F47)</f>
        <v>129</v>
      </c>
      <c r="H47" s="22">
        <v>41</v>
      </c>
      <c r="I47" s="22">
        <v>43</v>
      </c>
      <c r="J47" s="22">
        <v>45</v>
      </c>
      <c r="K47" s="21">
        <f aca="true" t="shared" si="4" ref="K47:K61">SUM(H47+I47+J47)</f>
        <v>129</v>
      </c>
      <c r="L47" s="23">
        <f aca="true" t="shared" si="5" ref="L47:L61">SUM(G47+K47)</f>
        <v>258</v>
      </c>
      <c r="M47" s="24">
        <v>1</v>
      </c>
      <c r="N47" s="25">
        <v>25</v>
      </c>
    </row>
    <row r="48" spans="2:14" ht="15.75" thickBot="1">
      <c r="B48" s="26" t="s">
        <v>6</v>
      </c>
      <c r="C48" s="28" t="s">
        <v>33</v>
      </c>
      <c r="D48" s="28">
        <v>40</v>
      </c>
      <c r="E48" s="28">
        <v>42</v>
      </c>
      <c r="F48" s="28">
        <v>44</v>
      </c>
      <c r="G48" s="29">
        <f t="shared" si="3"/>
        <v>126</v>
      </c>
      <c r="H48" s="30">
        <v>44</v>
      </c>
      <c r="I48" s="30">
        <v>33</v>
      </c>
      <c r="J48" s="30">
        <v>36</v>
      </c>
      <c r="K48" s="29">
        <f t="shared" si="4"/>
        <v>113</v>
      </c>
      <c r="L48" s="31">
        <f t="shared" si="5"/>
        <v>239</v>
      </c>
      <c r="M48" s="32">
        <v>2</v>
      </c>
      <c r="N48" s="33">
        <v>20</v>
      </c>
    </row>
    <row r="49" spans="2:14" ht="15.75" thickBot="1">
      <c r="B49" s="26" t="s">
        <v>7</v>
      </c>
      <c r="C49" s="27" t="s">
        <v>5</v>
      </c>
      <c r="D49" s="28">
        <v>43</v>
      </c>
      <c r="E49" s="28">
        <v>42</v>
      </c>
      <c r="F49" s="28">
        <v>45</v>
      </c>
      <c r="G49" s="29">
        <f t="shared" si="3"/>
        <v>130</v>
      </c>
      <c r="H49" s="30">
        <v>33</v>
      </c>
      <c r="I49" s="30">
        <v>45</v>
      </c>
      <c r="J49" s="30">
        <v>31</v>
      </c>
      <c r="K49" s="29">
        <f t="shared" si="4"/>
        <v>109</v>
      </c>
      <c r="L49" s="31">
        <f t="shared" si="5"/>
        <v>239</v>
      </c>
      <c r="M49" s="32">
        <v>3</v>
      </c>
      <c r="N49" s="33">
        <v>16</v>
      </c>
    </row>
    <row r="50" spans="2:14" ht="15.75" thickBot="1">
      <c r="B50" s="26" t="s">
        <v>8</v>
      </c>
      <c r="C50" s="27" t="s">
        <v>31</v>
      </c>
      <c r="D50" s="28">
        <v>36</v>
      </c>
      <c r="E50" s="28">
        <v>34</v>
      </c>
      <c r="F50" s="28">
        <v>47</v>
      </c>
      <c r="G50" s="29">
        <f t="shared" si="3"/>
        <v>117</v>
      </c>
      <c r="H50" s="30">
        <v>41</v>
      </c>
      <c r="I50" s="30">
        <v>36</v>
      </c>
      <c r="J50" s="30">
        <v>40</v>
      </c>
      <c r="K50" s="29">
        <f t="shared" si="4"/>
        <v>117</v>
      </c>
      <c r="L50" s="31">
        <f t="shared" si="5"/>
        <v>234</v>
      </c>
      <c r="M50" s="32">
        <v>4</v>
      </c>
      <c r="N50" s="33">
        <v>13</v>
      </c>
    </row>
    <row r="51" spans="2:14" ht="15.75" thickBot="1">
      <c r="B51" s="26" t="s">
        <v>10</v>
      </c>
      <c r="C51" s="28" t="s">
        <v>82</v>
      </c>
      <c r="D51" s="28">
        <v>41</v>
      </c>
      <c r="E51" s="28">
        <v>30</v>
      </c>
      <c r="F51" s="28">
        <v>40</v>
      </c>
      <c r="G51" s="29">
        <f t="shared" si="3"/>
        <v>111</v>
      </c>
      <c r="H51" s="30">
        <v>43</v>
      </c>
      <c r="I51" s="30">
        <v>45</v>
      </c>
      <c r="J51" s="30">
        <v>35</v>
      </c>
      <c r="K51" s="29">
        <f t="shared" si="4"/>
        <v>123</v>
      </c>
      <c r="L51" s="31">
        <f t="shared" si="5"/>
        <v>234</v>
      </c>
      <c r="M51" s="32">
        <v>5</v>
      </c>
      <c r="N51" s="33">
        <v>11</v>
      </c>
    </row>
    <row r="52" spans="2:14" ht="15.75" thickBot="1">
      <c r="B52" s="26" t="s">
        <v>11</v>
      </c>
      <c r="C52" s="27" t="s">
        <v>29</v>
      </c>
      <c r="D52" s="28">
        <v>34</v>
      </c>
      <c r="E52" s="28">
        <v>36</v>
      </c>
      <c r="F52" s="28">
        <v>41</v>
      </c>
      <c r="G52" s="29">
        <f t="shared" si="3"/>
        <v>111</v>
      </c>
      <c r="H52" s="30">
        <v>31</v>
      </c>
      <c r="I52" s="30">
        <v>43</v>
      </c>
      <c r="J52" s="30">
        <v>41</v>
      </c>
      <c r="K52" s="29">
        <f t="shared" si="4"/>
        <v>115</v>
      </c>
      <c r="L52" s="31">
        <f t="shared" si="5"/>
        <v>226</v>
      </c>
      <c r="M52" s="32">
        <v>6</v>
      </c>
      <c r="N52" s="33">
        <v>10</v>
      </c>
    </row>
    <row r="53" spans="2:14" ht="15.75" thickBot="1">
      <c r="B53" s="26" t="s">
        <v>12</v>
      </c>
      <c r="C53" s="28" t="s">
        <v>92</v>
      </c>
      <c r="D53" s="28">
        <v>41</v>
      </c>
      <c r="E53" s="28">
        <v>35</v>
      </c>
      <c r="F53" s="28">
        <v>37</v>
      </c>
      <c r="G53" s="29">
        <f t="shared" si="3"/>
        <v>113</v>
      </c>
      <c r="H53" s="30">
        <v>14</v>
      </c>
      <c r="I53" s="30">
        <v>47</v>
      </c>
      <c r="J53" s="30">
        <v>32</v>
      </c>
      <c r="K53" s="29">
        <f t="shared" si="4"/>
        <v>93</v>
      </c>
      <c r="L53" s="31">
        <f t="shared" si="5"/>
        <v>206</v>
      </c>
      <c r="M53" s="32">
        <v>7</v>
      </c>
      <c r="N53" s="33">
        <v>9</v>
      </c>
    </row>
    <row r="54" spans="2:14" ht="15.75" thickBot="1">
      <c r="B54" s="26" t="s">
        <v>13</v>
      </c>
      <c r="C54" s="27" t="s">
        <v>27</v>
      </c>
      <c r="D54" s="28">
        <v>28</v>
      </c>
      <c r="E54" s="28">
        <v>32</v>
      </c>
      <c r="F54" s="28">
        <v>30</v>
      </c>
      <c r="G54" s="29">
        <f t="shared" si="3"/>
        <v>90</v>
      </c>
      <c r="H54" s="30">
        <v>36</v>
      </c>
      <c r="I54" s="30">
        <v>17</v>
      </c>
      <c r="J54" s="30">
        <v>35</v>
      </c>
      <c r="K54" s="29">
        <f t="shared" si="4"/>
        <v>88</v>
      </c>
      <c r="L54" s="31">
        <f t="shared" si="5"/>
        <v>178</v>
      </c>
      <c r="M54" s="32">
        <v>8</v>
      </c>
      <c r="N54" s="33">
        <v>8</v>
      </c>
    </row>
    <row r="55" spans="2:14" ht="15.75" thickBot="1">
      <c r="B55" s="26" t="s">
        <v>14</v>
      </c>
      <c r="C55" s="27" t="s">
        <v>25</v>
      </c>
      <c r="D55" s="28">
        <v>29</v>
      </c>
      <c r="E55" s="28">
        <v>31</v>
      </c>
      <c r="F55" s="28">
        <v>18</v>
      </c>
      <c r="G55" s="29">
        <f t="shared" si="3"/>
        <v>78</v>
      </c>
      <c r="H55" s="30">
        <v>29</v>
      </c>
      <c r="I55" s="30">
        <v>24</v>
      </c>
      <c r="J55" s="30">
        <v>24</v>
      </c>
      <c r="K55" s="29">
        <f t="shared" si="4"/>
        <v>77</v>
      </c>
      <c r="L55" s="31">
        <f t="shared" si="5"/>
        <v>155</v>
      </c>
      <c r="M55" s="32">
        <v>9</v>
      </c>
      <c r="N55" s="33">
        <v>7</v>
      </c>
    </row>
    <row r="56" spans="2:14" ht="15.75" thickBot="1">
      <c r="B56" s="26" t="s">
        <v>15</v>
      </c>
      <c r="C56" s="42" t="s">
        <v>28</v>
      </c>
      <c r="D56" s="28">
        <v>23</v>
      </c>
      <c r="E56" s="28">
        <v>18</v>
      </c>
      <c r="F56" s="28">
        <v>13</v>
      </c>
      <c r="G56" s="29">
        <f t="shared" si="3"/>
        <v>54</v>
      </c>
      <c r="H56" s="30">
        <v>37</v>
      </c>
      <c r="I56" s="30">
        <v>34</v>
      </c>
      <c r="J56" s="30">
        <v>19</v>
      </c>
      <c r="K56" s="29">
        <f t="shared" si="4"/>
        <v>90</v>
      </c>
      <c r="L56" s="31">
        <f t="shared" si="5"/>
        <v>144</v>
      </c>
      <c r="M56" s="32">
        <v>10</v>
      </c>
      <c r="N56" s="33">
        <v>6</v>
      </c>
    </row>
    <row r="57" spans="2:14" ht="15.75" thickBot="1">
      <c r="B57" s="26" t="s">
        <v>16</v>
      </c>
      <c r="C57" s="27" t="s">
        <v>30</v>
      </c>
      <c r="D57" s="28">
        <v>31</v>
      </c>
      <c r="E57" s="28">
        <v>14</v>
      </c>
      <c r="F57" s="28">
        <v>19</v>
      </c>
      <c r="G57" s="29">
        <f t="shared" si="3"/>
        <v>64</v>
      </c>
      <c r="H57" s="30">
        <v>18</v>
      </c>
      <c r="I57" s="30">
        <v>41</v>
      </c>
      <c r="J57" s="30">
        <v>15</v>
      </c>
      <c r="K57" s="29">
        <f t="shared" si="4"/>
        <v>74</v>
      </c>
      <c r="L57" s="31">
        <f t="shared" si="5"/>
        <v>138</v>
      </c>
      <c r="M57" s="32">
        <v>11</v>
      </c>
      <c r="N57" s="33">
        <v>5</v>
      </c>
    </row>
    <row r="58" spans="2:14" ht="15.75" thickBot="1">
      <c r="B58" s="26">
        <v>12</v>
      </c>
      <c r="C58" s="28" t="s">
        <v>35</v>
      </c>
      <c r="D58" s="28">
        <v>26</v>
      </c>
      <c r="E58" s="28">
        <v>19</v>
      </c>
      <c r="F58" s="28">
        <v>14</v>
      </c>
      <c r="G58" s="29">
        <f t="shared" si="3"/>
        <v>59</v>
      </c>
      <c r="H58" s="30">
        <v>11</v>
      </c>
      <c r="I58" s="30">
        <v>25</v>
      </c>
      <c r="J58" s="30">
        <v>24</v>
      </c>
      <c r="K58" s="29">
        <f t="shared" si="4"/>
        <v>60</v>
      </c>
      <c r="L58" s="31">
        <f t="shared" si="5"/>
        <v>119</v>
      </c>
      <c r="M58" s="32">
        <v>12</v>
      </c>
      <c r="N58" s="33">
        <v>4</v>
      </c>
    </row>
    <row r="59" spans="2:14" ht="15.75" thickBot="1">
      <c r="B59" s="26">
        <v>13</v>
      </c>
      <c r="C59" s="27" t="s">
        <v>9</v>
      </c>
      <c r="D59" s="28">
        <v>0</v>
      </c>
      <c r="E59" s="28">
        <v>0</v>
      </c>
      <c r="F59" s="28">
        <v>0</v>
      </c>
      <c r="G59" s="29">
        <f t="shared" si="3"/>
        <v>0</v>
      </c>
      <c r="H59" s="30">
        <v>0</v>
      </c>
      <c r="I59" s="30">
        <v>0</v>
      </c>
      <c r="J59" s="30">
        <v>0</v>
      </c>
      <c r="K59" s="29">
        <f t="shared" si="4"/>
        <v>0</v>
      </c>
      <c r="L59" s="31">
        <f t="shared" si="5"/>
        <v>0</v>
      </c>
      <c r="M59" s="32"/>
      <c r="N59" s="33"/>
    </row>
    <row r="60" spans="2:14" ht="15.75" thickBot="1">
      <c r="B60" s="26" t="s">
        <v>38</v>
      </c>
      <c r="C60" s="28" t="s">
        <v>51</v>
      </c>
      <c r="D60" s="28">
        <v>0</v>
      </c>
      <c r="E60" s="28">
        <v>0</v>
      </c>
      <c r="F60" s="28">
        <v>0</v>
      </c>
      <c r="G60" s="29">
        <f t="shared" si="3"/>
        <v>0</v>
      </c>
      <c r="H60" s="30">
        <v>0</v>
      </c>
      <c r="I60" s="30">
        <v>0</v>
      </c>
      <c r="J60" s="30">
        <v>0</v>
      </c>
      <c r="K60" s="29">
        <f t="shared" si="4"/>
        <v>0</v>
      </c>
      <c r="L60" s="31">
        <f t="shared" si="5"/>
        <v>0</v>
      </c>
      <c r="M60" s="32"/>
      <c r="N60" s="33"/>
    </row>
    <row r="61" spans="2:14" ht="15.75" thickBot="1">
      <c r="B61" s="34">
        <v>15</v>
      </c>
      <c r="C61" s="82" t="s">
        <v>32</v>
      </c>
      <c r="D61" s="35">
        <v>0</v>
      </c>
      <c r="E61" s="35">
        <v>0</v>
      </c>
      <c r="F61" s="35">
        <v>0</v>
      </c>
      <c r="G61" s="36">
        <f t="shared" si="3"/>
        <v>0</v>
      </c>
      <c r="H61" s="37">
        <v>0</v>
      </c>
      <c r="I61" s="37">
        <v>0</v>
      </c>
      <c r="J61" s="37">
        <v>0</v>
      </c>
      <c r="K61" s="36">
        <f t="shared" si="4"/>
        <v>0</v>
      </c>
      <c r="L61" s="38">
        <f t="shared" si="5"/>
        <v>0</v>
      </c>
      <c r="M61" s="39"/>
      <c r="N61" s="40"/>
    </row>
    <row r="62" ht="13.5" thickTop="1">
      <c r="C62" s="41"/>
    </row>
    <row r="64" spans="2:14" ht="12.75">
      <c r="B64" s="83" t="s">
        <v>95</v>
      </c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</row>
    <row r="65" spans="2:14" ht="13.5" thickBot="1"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</row>
    <row r="66" spans="2:24" ht="27.75" thickBot="1" thickTop="1">
      <c r="B66" s="15" t="s">
        <v>18</v>
      </c>
      <c r="C66" s="16" t="s">
        <v>0</v>
      </c>
      <c r="D66" s="16" t="s">
        <v>19</v>
      </c>
      <c r="E66" s="16" t="s">
        <v>20</v>
      </c>
      <c r="F66" s="16" t="s">
        <v>21</v>
      </c>
      <c r="G66" s="16" t="s">
        <v>1</v>
      </c>
      <c r="H66" s="16" t="s">
        <v>22</v>
      </c>
      <c r="I66" s="16" t="s">
        <v>23</v>
      </c>
      <c r="J66" s="16" t="s">
        <v>24</v>
      </c>
      <c r="K66" s="16" t="s">
        <v>1</v>
      </c>
      <c r="L66" s="16" t="s">
        <v>17</v>
      </c>
      <c r="M66" s="16" t="s">
        <v>2</v>
      </c>
      <c r="N66" s="17" t="s">
        <v>3</v>
      </c>
      <c r="P66" s="85" t="s">
        <v>84</v>
      </c>
      <c r="Q66" s="86"/>
      <c r="R66" s="86"/>
      <c r="S66" s="86"/>
      <c r="T66" s="86"/>
      <c r="U66" s="86"/>
      <c r="V66" s="86"/>
      <c r="W66" s="86"/>
      <c r="X66" s="44"/>
    </row>
    <row r="67" spans="2:24" ht="15.75" customHeight="1" thickBot="1" thickTop="1">
      <c r="B67" s="18" t="s">
        <v>4</v>
      </c>
      <c r="C67" s="19" t="s">
        <v>5</v>
      </c>
      <c r="D67" s="20">
        <v>36</v>
      </c>
      <c r="E67" s="20">
        <v>37</v>
      </c>
      <c r="F67" s="20">
        <v>43</v>
      </c>
      <c r="G67" s="29">
        <f aca="true" t="shared" si="6" ref="G67:G81">SUM(D67+E67+F67)</f>
        <v>116</v>
      </c>
      <c r="H67" s="22">
        <v>43</v>
      </c>
      <c r="I67" s="22">
        <v>40</v>
      </c>
      <c r="J67" s="22">
        <v>45</v>
      </c>
      <c r="K67" s="29">
        <f aca="true" t="shared" si="7" ref="K67:K81">SUM(H67+I67+J67)</f>
        <v>128</v>
      </c>
      <c r="L67" s="23">
        <f aca="true" t="shared" si="8" ref="L67:L81">SUM(G67+K67)</f>
        <v>244</v>
      </c>
      <c r="M67" s="24">
        <v>1</v>
      </c>
      <c r="N67" s="25">
        <v>25</v>
      </c>
      <c r="P67" s="45" t="s">
        <v>18</v>
      </c>
      <c r="Q67" s="46" t="s">
        <v>0</v>
      </c>
      <c r="R67" s="47" t="s">
        <v>43</v>
      </c>
      <c r="S67" s="48" t="s">
        <v>44</v>
      </c>
      <c r="T67" s="48" t="s">
        <v>46</v>
      </c>
      <c r="U67" s="48" t="s">
        <v>45</v>
      </c>
      <c r="V67" s="49" t="s">
        <v>78</v>
      </c>
      <c r="W67" s="48" t="s">
        <v>47</v>
      </c>
      <c r="X67" s="50" t="s">
        <v>2</v>
      </c>
    </row>
    <row r="68" spans="2:24" ht="15.75" thickBot="1">
      <c r="B68" s="26" t="s">
        <v>6</v>
      </c>
      <c r="C68" s="27" t="s">
        <v>31</v>
      </c>
      <c r="D68" s="28">
        <v>46</v>
      </c>
      <c r="E68" s="28">
        <v>44</v>
      </c>
      <c r="F68" s="28">
        <v>32</v>
      </c>
      <c r="G68" s="29">
        <f t="shared" si="6"/>
        <v>122</v>
      </c>
      <c r="H68" s="30">
        <v>43</v>
      </c>
      <c r="I68" s="30">
        <v>40</v>
      </c>
      <c r="J68" s="30">
        <v>38</v>
      </c>
      <c r="K68" s="29">
        <f t="shared" si="7"/>
        <v>121</v>
      </c>
      <c r="L68" s="66">
        <f t="shared" si="8"/>
        <v>243</v>
      </c>
      <c r="M68" s="32">
        <v>2</v>
      </c>
      <c r="N68" s="33">
        <v>20</v>
      </c>
      <c r="P68" s="18" t="s">
        <v>4</v>
      </c>
      <c r="Q68" s="51" t="s">
        <v>26</v>
      </c>
      <c r="R68" s="52"/>
      <c r="S68" s="53"/>
      <c r="T68" s="53"/>
      <c r="U68" s="53"/>
      <c r="V68" s="54"/>
      <c r="W68" s="55"/>
      <c r="X68" s="56"/>
    </row>
    <row r="69" spans="2:24" ht="15.75" thickBot="1">
      <c r="B69" s="26" t="s">
        <v>7</v>
      </c>
      <c r="C69" s="27" t="s">
        <v>27</v>
      </c>
      <c r="D69" s="28">
        <v>41</v>
      </c>
      <c r="E69" s="28">
        <v>38</v>
      </c>
      <c r="F69" s="28">
        <v>40</v>
      </c>
      <c r="G69" s="29">
        <f t="shared" si="6"/>
        <v>119</v>
      </c>
      <c r="H69" s="30">
        <v>39</v>
      </c>
      <c r="I69" s="30">
        <v>33</v>
      </c>
      <c r="J69" s="30">
        <v>45</v>
      </c>
      <c r="K69" s="29">
        <f t="shared" si="7"/>
        <v>117</v>
      </c>
      <c r="L69" s="66">
        <f t="shared" si="8"/>
        <v>236</v>
      </c>
      <c r="M69" s="32">
        <v>3</v>
      </c>
      <c r="N69" s="33">
        <v>16</v>
      </c>
      <c r="P69" s="26" t="s">
        <v>6</v>
      </c>
      <c r="Q69" s="57" t="s">
        <v>31</v>
      </c>
      <c r="R69" s="58"/>
      <c r="S69" s="59"/>
      <c r="T69" s="59"/>
      <c r="U69" s="59"/>
      <c r="V69" s="60"/>
      <c r="W69" s="55"/>
      <c r="X69" s="61"/>
    </row>
    <row r="70" spans="2:24" ht="15.75" thickBot="1">
      <c r="B70" s="26" t="s">
        <v>8</v>
      </c>
      <c r="C70" s="27" t="s">
        <v>29</v>
      </c>
      <c r="D70" s="28">
        <v>33</v>
      </c>
      <c r="E70" s="28">
        <v>33</v>
      </c>
      <c r="F70" s="28">
        <v>39</v>
      </c>
      <c r="G70" s="29">
        <f t="shared" si="6"/>
        <v>105</v>
      </c>
      <c r="H70" s="30">
        <v>40</v>
      </c>
      <c r="I70" s="30">
        <v>37</v>
      </c>
      <c r="J70" s="30">
        <v>40</v>
      </c>
      <c r="K70" s="29">
        <f t="shared" si="7"/>
        <v>117</v>
      </c>
      <c r="L70" s="66">
        <f t="shared" si="8"/>
        <v>222</v>
      </c>
      <c r="M70" s="32">
        <v>4</v>
      </c>
      <c r="N70" s="33">
        <v>13</v>
      </c>
      <c r="P70" s="26" t="s">
        <v>7</v>
      </c>
      <c r="Q70" s="57" t="s">
        <v>5</v>
      </c>
      <c r="R70" s="58"/>
      <c r="S70" s="59"/>
      <c r="T70" s="59"/>
      <c r="U70" s="59"/>
      <c r="V70" s="60"/>
      <c r="W70" s="55"/>
      <c r="X70" s="61"/>
    </row>
    <row r="71" spans="2:24" ht="15.75" thickBot="1">
      <c r="B71" s="26" t="s">
        <v>10</v>
      </c>
      <c r="C71" s="28" t="s">
        <v>37</v>
      </c>
      <c r="D71" s="28">
        <v>40</v>
      </c>
      <c r="E71" s="28">
        <v>44</v>
      </c>
      <c r="F71" s="28">
        <v>41</v>
      </c>
      <c r="G71" s="29">
        <f t="shared" si="6"/>
        <v>125</v>
      </c>
      <c r="H71" s="30">
        <v>24</v>
      </c>
      <c r="I71" s="30">
        <v>33</v>
      </c>
      <c r="J71" s="30">
        <v>31</v>
      </c>
      <c r="K71" s="29">
        <f t="shared" si="7"/>
        <v>88</v>
      </c>
      <c r="L71" s="66">
        <f t="shared" si="8"/>
        <v>213</v>
      </c>
      <c r="M71" s="32">
        <v>5</v>
      </c>
      <c r="N71" s="33">
        <v>11</v>
      </c>
      <c r="P71" s="26" t="s">
        <v>8</v>
      </c>
      <c r="Q71" s="57" t="s">
        <v>29</v>
      </c>
      <c r="R71" s="58"/>
      <c r="S71" s="59"/>
      <c r="T71" s="59"/>
      <c r="U71" s="59"/>
      <c r="V71" s="60"/>
      <c r="W71" s="55"/>
      <c r="X71" s="61"/>
    </row>
    <row r="72" spans="2:24" ht="15.75" thickBot="1">
      <c r="B72" s="26" t="s">
        <v>11</v>
      </c>
      <c r="C72" s="28" t="s">
        <v>96</v>
      </c>
      <c r="D72" s="28">
        <v>41</v>
      </c>
      <c r="E72" s="28">
        <v>35</v>
      </c>
      <c r="F72" s="28">
        <v>36</v>
      </c>
      <c r="G72" s="29">
        <f t="shared" si="6"/>
        <v>112</v>
      </c>
      <c r="H72" s="30">
        <v>25</v>
      </c>
      <c r="I72" s="30">
        <v>40</v>
      </c>
      <c r="J72" s="30">
        <v>27</v>
      </c>
      <c r="K72" s="29">
        <f t="shared" si="7"/>
        <v>92</v>
      </c>
      <c r="L72" s="66">
        <f t="shared" si="8"/>
        <v>204</v>
      </c>
      <c r="M72" s="32">
        <v>6</v>
      </c>
      <c r="N72" s="33">
        <v>10</v>
      </c>
      <c r="P72" s="26" t="s">
        <v>10</v>
      </c>
      <c r="Q72" s="57" t="s">
        <v>27</v>
      </c>
      <c r="R72" s="58"/>
      <c r="S72" s="59"/>
      <c r="T72" s="59"/>
      <c r="U72" s="59"/>
      <c r="V72" s="60"/>
      <c r="W72" s="55"/>
      <c r="X72" s="61"/>
    </row>
    <row r="73" spans="2:24" ht="15.75" thickBot="1">
      <c r="B73" s="26" t="s">
        <v>12</v>
      </c>
      <c r="C73" s="43" t="s">
        <v>32</v>
      </c>
      <c r="D73" s="28">
        <v>20</v>
      </c>
      <c r="E73" s="28">
        <v>25</v>
      </c>
      <c r="F73" s="28">
        <v>31</v>
      </c>
      <c r="G73" s="29">
        <f t="shared" si="6"/>
        <v>76</v>
      </c>
      <c r="H73" s="30">
        <v>22</v>
      </c>
      <c r="I73" s="30">
        <v>39</v>
      </c>
      <c r="J73" s="30">
        <v>38</v>
      </c>
      <c r="K73" s="29">
        <f t="shared" si="7"/>
        <v>99</v>
      </c>
      <c r="L73" s="66">
        <f t="shared" si="8"/>
        <v>175</v>
      </c>
      <c r="M73" s="32">
        <v>7</v>
      </c>
      <c r="N73" s="33">
        <v>9</v>
      </c>
      <c r="P73" s="26" t="s">
        <v>11</v>
      </c>
      <c r="Q73" s="57" t="s">
        <v>30</v>
      </c>
      <c r="R73" s="58"/>
      <c r="S73" s="59"/>
      <c r="T73" s="59"/>
      <c r="U73" s="59"/>
      <c r="V73" s="60"/>
      <c r="W73" s="55"/>
      <c r="X73" s="61"/>
    </row>
    <row r="74" spans="2:24" ht="15.75" thickBot="1">
      <c r="B74" s="26" t="s">
        <v>13</v>
      </c>
      <c r="C74" s="27" t="s">
        <v>28</v>
      </c>
      <c r="D74" s="28">
        <v>16</v>
      </c>
      <c r="E74" s="28">
        <v>34</v>
      </c>
      <c r="F74" s="28">
        <v>32</v>
      </c>
      <c r="G74" s="29">
        <f t="shared" si="6"/>
        <v>82</v>
      </c>
      <c r="H74" s="30">
        <v>32</v>
      </c>
      <c r="I74" s="30">
        <v>30</v>
      </c>
      <c r="J74" s="30">
        <v>5</v>
      </c>
      <c r="K74" s="29">
        <f t="shared" si="7"/>
        <v>67</v>
      </c>
      <c r="L74" s="66">
        <f t="shared" si="8"/>
        <v>149</v>
      </c>
      <c r="M74" s="32">
        <v>8</v>
      </c>
      <c r="N74" s="33">
        <v>8</v>
      </c>
      <c r="P74" s="26" t="s">
        <v>12</v>
      </c>
      <c r="Q74" s="57" t="s">
        <v>28</v>
      </c>
      <c r="R74" s="58"/>
      <c r="S74" s="59"/>
      <c r="T74" s="59"/>
      <c r="U74" s="59"/>
      <c r="V74" s="60"/>
      <c r="W74" s="55"/>
      <c r="X74" s="61"/>
    </row>
    <row r="75" spans="2:24" ht="15.75" thickBot="1">
      <c r="B75" s="26" t="s">
        <v>14</v>
      </c>
      <c r="C75" s="27" t="s">
        <v>25</v>
      </c>
      <c r="D75" s="28">
        <v>27</v>
      </c>
      <c r="E75" s="28">
        <v>15</v>
      </c>
      <c r="F75" s="28">
        <v>35</v>
      </c>
      <c r="G75" s="29">
        <f t="shared" si="6"/>
        <v>77</v>
      </c>
      <c r="H75" s="30">
        <v>24</v>
      </c>
      <c r="I75" s="30">
        <v>21</v>
      </c>
      <c r="J75" s="30">
        <v>24</v>
      </c>
      <c r="K75" s="29">
        <f t="shared" si="7"/>
        <v>69</v>
      </c>
      <c r="L75" s="66">
        <f t="shared" si="8"/>
        <v>146</v>
      </c>
      <c r="M75" s="32">
        <v>9</v>
      </c>
      <c r="N75" s="33">
        <v>7</v>
      </c>
      <c r="P75" s="26" t="s">
        <v>13</v>
      </c>
      <c r="Q75" s="62" t="s">
        <v>35</v>
      </c>
      <c r="R75" s="58"/>
      <c r="S75" s="59"/>
      <c r="T75" s="59"/>
      <c r="U75" s="59"/>
      <c r="V75" s="60"/>
      <c r="W75" s="55"/>
      <c r="X75" s="61"/>
    </row>
    <row r="76" spans="2:24" ht="15.75" thickBot="1">
      <c r="B76" s="26" t="s">
        <v>15</v>
      </c>
      <c r="C76" s="42" t="s">
        <v>30</v>
      </c>
      <c r="D76" s="28">
        <v>33</v>
      </c>
      <c r="E76" s="28">
        <v>31</v>
      </c>
      <c r="F76" s="28">
        <v>22</v>
      </c>
      <c r="G76" s="29">
        <f t="shared" si="6"/>
        <v>86</v>
      </c>
      <c r="H76" s="30">
        <v>25</v>
      </c>
      <c r="I76" s="30">
        <v>21</v>
      </c>
      <c r="J76" s="30">
        <v>12</v>
      </c>
      <c r="K76" s="29">
        <f t="shared" si="7"/>
        <v>58</v>
      </c>
      <c r="L76" s="66">
        <f t="shared" si="8"/>
        <v>144</v>
      </c>
      <c r="M76" s="32">
        <v>10</v>
      </c>
      <c r="N76" s="33">
        <v>6</v>
      </c>
      <c r="P76" s="26" t="s">
        <v>14</v>
      </c>
      <c r="Q76" s="63" t="s">
        <v>32</v>
      </c>
      <c r="R76" s="58"/>
      <c r="S76" s="59"/>
      <c r="T76" s="59"/>
      <c r="U76" s="59"/>
      <c r="V76" s="60"/>
      <c r="W76" s="55"/>
      <c r="X76" s="61"/>
    </row>
    <row r="77" spans="2:24" ht="15.75" thickBot="1">
      <c r="B77" s="26" t="s">
        <v>16</v>
      </c>
      <c r="C77" s="28" t="s">
        <v>35</v>
      </c>
      <c r="D77" s="28">
        <v>25</v>
      </c>
      <c r="E77" s="28">
        <v>18</v>
      </c>
      <c r="F77" s="28">
        <v>23</v>
      </c>
      <c r="G77" s="29">
        <f t="shared" si="6"/>
        <v>66</v>
      </c>
      <c r="H77" s="30">
        <v>7</v>
      </c>
      <c r="I77" s="30">
        <v>28</v>
      </c>
      <c r="J77" s="30">
        <v>37</v>
      </c>
      <c r="K77" s="29">
        <f t="shared" si="7"/>
        <v>72</v>
      </c>
      <c r="L77" s="66">
        <f t="shared" si="8"/>
        <v>138</v>
      </c>
      <c r="M77" s="32">
        <v>11</v>
      </c>
      <c r="N77" s="33">
        <v>5</v>
      </c>
      <c r="P77" s="26" t="s">
        <v>15</v>
      </c>
      <c r="Q77" s="64" t="s">
        <v>9</v>
      </c>
      <c r="R77" s="58"/>
      <c r="S77" s="59"/>
      <c r="T77" s="59"/>
      <c r="U77" s="59"/>
      <c r="V77" s="60"/>
      <c r="W77" s="55"/>
      <c r="X77" s="61"/>
    </row>
    <row r="78" spans="2:24" ht="15.75" thickBot="1">
      <c r="B78" s="26" t="s">
        <v>34</v>
      </c>
      <c r="C78" s="28" t="s">
        <v>39</v>
      </c>
      <c r="D78" s="28">
        <v>20</v>
      </c>
      <c r="E78" s="28">
        <v>21</v>
      </c>
      <c r="F78" s="28">
        <v>32</v>
      </c>
      <c r="G78" s="29">
        <f t="shared" si="6"/>
        <v>73</v>
      </c>
      <c r="H78" s="30">
        <v>28</v>
      </c>
      <c r="I78" s="30">
        <v>16</v>
      </c>
      <c r="J78" s="30">
        <v>19</v>
      </c>
      <c r="K78" s="29">
        <f t="shared" si="7"/>
        <v>63</v>
      </c>
      <c r="L78" s="66">
        <f t="shared" si="8"/>
        <v>136</v>
      </c>
      <c r="M78" s="32">
        <v>12</v>
      </c>
      <c r="N78" s="33">
        <v>4</v>
      </c>
      <c r="P78" s="26" t="s">
        <v>16</v>
      </c>
      <c r="Q78" s="57" t="s">
        <v>25</v>
      </c>
      <c r="R78" s="58"/>
      <c r="S78" s="59"/>
      <c r="T78" s="59"/>
      <c r="U78" s="59"/>
      <c r="V78" s="60"/>
      <c r="W78" s="55"/>
      <c r="X78" s="61"/>
    </row>
    <row r="79" spans="2:24" ht="15.75" thickBot="1">
      <c r="B79" s="26" t="s">
        <v>36</v>
      </c>
      <c r="C79" s="27" t="s">
        <v>9</v>
      </c>
      <c r="D79" s="28">
        <v>11</v>
      </c>
      <c r="E79" s="28">
        <v>17</v>
      </c>
      <c r="F79" s="28">
        <v>19</v>
      </c>
      <c r="G79" s="29">
        <f t="shared" si="6"/>
        <v>47</v>
      </c>
      <c r="H79" s="30">
        <v>15</v>
      </c>
      <c r="I79" s="30">
        <v>15</v>
      </c>
      <c r="J79" s="30">
        <v>17</v>
      </c>
      <c r="K79" s="29">
        <f t="shared" si="7"/>
        <v>47</v>
      </c>
      <c r="L79" s="66">
        <f t="shared" si="8"/>
        <v>94</v>
      </c>
      <c r="M79" s="32">
        <v>13</v>
      </c>
      <c r="N79" s="33">
        <v>3</v>
      </c>
      <c r="P79" s="26" t="s">
        <v>34</v>
      </c>
      <c r="Q79" s="62" t="s">
        <v>37</v>
      </c>
      <c r="R79" s="58"/>
      <c r="S79" s="59"/>
      <c r="T79" s="59"/>
      <c r="U79" s="59"/>
      <c r="V79" s="60"/>
      <c r="W79" s="55"/>
      <c r="X79" s="61"/>
    </row>
    <row r="80" spans="2:24" ht="15.75" thickBot="1">
      <c r="B80" s="26" t="s">
        <v>38</v>
      </c>
      <c r="C80" s="27" t="s">
        <v>26</v>
      </c>
      <c r="D80" s="28"/>
      <c r="E80" s="28"/>
      <c r="F80" s="28"/>
      <c r="G80" s="29">
        <f t="shared" si="6"/>
        <v>0</v>
      </c>
      <c r="H80" s="30"/>
      <c r="I80" s="30"/>
      <c r="J80" s="30"/>
      <c r="K80" s="65">
        <f t="shared" si="7"/>
        <v>0</v>
      </c>
      <c r="L80" s="66">
        <f t="shared" si="8"/>
        <v>0</v>
      </c>
      <c r="M80" s="32"/>
      <c r="N80" s="33"/>
      <c r="P80" s="26" t="s">
        <v>36</v>
      </c>
      <c r="Q80" s="62" t="s">
        <v>42</v>
      </c>
      <c r="R80" s="58"/>
      <c r="S80" s="59"/>
      <c r="T80" s="59"/>
      <c r="U80" s="59"/>
      <c r="V80" s="60"/>
      <c r="W80" s="55"/>
      <c r="X80" s="61"/>
    </row>
    <row r="81" spans="2:24" ht="15.75" thickBot="1">
      <c r="B81" s="34" t="s">
        <v>40</v>
      </c>
      <c r="C81" s="35" t="s">
        <v>42</v>
      </c>
      <c r="D81" s="35"/>
      <c r="E81" s="35"/>
      <c r="F81" s="35"/>
      <c r="G81" s="36">
        <f t="shared" si="6"/>
        <v>0</v>
      </c>
      <c r="H81" s="37"/>
      <c r="I81" s="37"/>
      <c r="J81" s="37"/>
      <c r="K81" s="67">
        <f t="shared" si="7"/>
        <v>0</v>
      </c>
      <c r="L81" s="38">
        <f t="shared" si="8"/>
        <v>0</v>
      </c>
      <c r="M81" s="39"/>
      <c r="N81" s="40"/>
      <c r="P81" s="26" t="s">
        <v>38</v>
      </c>
      <c r="Q81" s="62" t="s">
        <v>41</v>
      </c>
      <c r="R81" s="58"/>
      <c r="S81" s="59"/>
      <c r="T81" s="59"/>
      <c r="U81" s="59"/>
      <c r="V81" s="60"/>
      <c r="W81" s="55"/>
      <c r="X81" s="61"/>
    </row>
    <row r="82" spans="3:24" ht="14.25" thickBot="1" thickTop="1">
      <c r="C82" s="41"/>
      <c r="P82" s="34" t="s">
        <v>40</v>
      </c>
      <c r="Q82" s="69" t="s">
        <v>39</v>
      </c>
      <c r="R82" s="70"/>
      <c r="S82" s="71"/>
      <c r="T82" s="71"/>
      <c r="U82" s="71"/>
      <c r="V82" s="72"/>
      <c r="W82" s="73"/>
      <c r="X82" s="74"/>
    </row>
    <row r="83" spans="3:17" ht="13.5" thickTop="1">
      <c r="C83" s="41"/>
      <c r="Q83" s="41"/>
    </row>
    <row r="85" spans="2:14" ht="12.75">
      <c r="B85" s="83" t="s">
        <v>85</v>
      </c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</row>
    <row r="86" spans="2:14" ht="13.5" thickBot="1"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</row>
    <row r="87" spans="2:14" ht="25.5" thickBot="1" thickTop="1">
      <c r="B87" s="15" t="s">
        <v>18</v>
      </c>
      <c r="C87" s="16" t="s">
        <v>0</v>
      </c>
      <c r="D87" s="16" t="s">
        <v>19</v>
      </c>
      <c r="E87" s="16" t="s">
        <v>20</v>
      </c>
      <c r="F87" s="16" t="s">
        <v>21</v>
      </c>
      <c r="G87" s="16" t="s">
        <v>1</v>
      </c>
      <c r="H87" s="16" t="s">
        <v>22</v>
      </c>
      <c r="I87" s="16" t="s">
        <v>23</v>
      </c>
      <c r="J87" s="16" t="s">
        <v>24</v>
      </c>
      <c r="K87" s="16" t="s">
        <v>1</v>
      </c>
      <c r="L87" s="16" t="s">
        <v>17</v>
      </c>
      <c r="M87" s="16" t="s">
        <v>2</v>
      </c>
      <c r="N87" s="17" t="s">
        <v>3</v>
      </c>
    </row>
    <row r="88" spans="2:14" ht="16.5" thickBot="1" thickTop="1">
      <c r="B88" s="18" t="s">
        <v>4</v>
      </c>
      <c r="C88" s="19" t="s">
        <v>31</v>
      </c>
      <c r="D88" s="20">
        <v>41</v>
      </c>
      <c r="E88" s="20">
        <v>36</v>
      </c>
      <c r="F88" s="20">
        <v>41</v>
      </c>
      <c r="G88" s="29">
        <f aca="true" t="shared" si="9" ref="G88:G101">SUM(D88+E88+F88)</f>
        <v>118</v>
      </c>
      <c r="H88" s="22">
        <v>47</v>
      </c>
      <c r="I88" s="22">
        <v>42</v>
      </c>
      <c r="J88" s="22">
        <v>43</v>
      </c>
      <c r="K88" s="29">
        <f aca="true" t="shared" si="10" ref="K88:K101">SUM(H88+I88+J88)</f>
        <v>132</v>
      </c>
      <c r="L88" s="23">
        <f aca="true" t="shared" si="11" ref="L88:L101">SUM(G88+K88)</f>
        <v>250</v>
      </c>
      <c r="M88" s="24">
        <v>1</v>
      </c>
      <c r="N88" s="25">
        <v>25</v>
      </c>
    </row>
    <row r="89" spans="2:14" ht="15.75" thickBot="1">
      <c r="B89" s="26" t="s">
        <v>6</v>
      </c>
      <c r="C89" s="27" t="s">
        <v>5</v>
      </c>
      <c r="D89" s="28">
        <v>34</v>
      </c>
      <c r="E89" s="28">
        <v>42</v>
      </c>
      <c r="F89" s="28">
        <v>43</v>
      </c>
      <c r="G89" s="29">
        <f t="shared" si="9"/>
        <v>119</v>
      </c>
      <c r="H89" s="30">
        <v>38</v>
      </c>
      <c r="I89" s="30">
        <v>45</v>
      </c>
      <c r="J89" s="30">
        <v>45</v>
      </c>
      <c r="K89" s="29">
        <f t="shared" si="10"/>
        <v>128</v>
      </c>
      <c r="L89" s="66">
        <f t="shared" si="11"/>
        <v>247</v>
      </c>
      <c r="M89" s="32">
        <v>2</v>
      </c>
      <c r="N89" s="33">
        <v>20</v>
      </c>
    </row>
    <row r="90" spans="2:14" ht="15.75" thickBot="1">
      <c r="B90" s="26" t="s">
        <v>7</v>
      </c>
      <c r="C90" s="28" t="s">
        <v>37</v>
      </c>
      <c r="D90" s="28">
        <v>48</v>
      </c>
      <c r="E90" s="28">
        <v>41</v>
      </c>
      <c r="F90" s="28">
        <v>40</v>
      </c>
      <c r="G90" s="29">
        <f t="shared" si="9"/>
        <v>129</v>
      </c>
      <c r="H90" s="30">
        <v>43</v>
      </c>
      <c r="I90" s="30">
        <v>34</v>
      </c>
      <c r="J90" s="30">
        <v>39</v>
      </c>
      <c r="K90" s="29">
        <f t="shared" si="10"/>
        <v>116</v>
      </c>
      <c r="L90" s="66">
        <f t="shared" si="11"/>
        <v>245</v>
      </c>
      <c r="M90" s="32">
        <v>3</v>
      </c>
      <c r="N90" s="33">
        <v>16</v>
      </c>
    </row>
    <row r="91" spans="2:14" ht="15.75" thickBot="1">
      <c r="B91" s="26" t="s">
        <v>8</v>
      </c>
      <c r="C91" s="27" t="s">
        <v>27</v>
      </c>
      <c r="D91" s="28">
        <v>33</v>
      </c>
      <c r="E91" s="28">
        <v>40</v>
      </c>
      <c r="F91" s="28">
        <v>38</v>
      </c>
      <c r="G91" s="29">
        <f t="shared" si="9"/>
        <v>111</v>
      </c>
      <c r="H91" s="30">
        <v>34</v>
      </c>
      <c r="I91" s="30">
        <v>33</v>
      </c>
      <c r="J91" s="30">
        <v>33</v>
      </c>
      <c r="K91" s="29">
        <f t="shared" si="10"/>
        <v>100</v>
      </c>
      <c r="L91" s="66">
        <f t="shared" si="11"/>
        <v>211</v>
      </c>
      <c r="M91" s="32">
        <v>4</v>
      </c>
      <c r="N91" s="33">
        <v>13</v>
      </c>
    </row>
    <row r="92" spans="2:14" ht="15.75" thickBot="1">
      <c r="B92" s="26" t="s">
        <v>10</v>
      </c>
      <c r="C92" s="27" t="s">
        <v>9</v>
      </c>
      <c r="D92" s="28">
        <v>31</v>
      </c>
      <c r="E92" s="28">
        <v>34</v>
      </c>
      <c r="F92" s="28">
        <v>23</v>
      </c>
      <c r="G92" s="29">
        <f t="shared" si="9"/>
        <v>88</v>
      </c>
      <c r="H92" s="30">
        <v>26</v>
      </c>
      <c r="I92" s="30">
        <v>47</v>
      </c>
      <c r="J92" s="30">
        <v>42</v>
      </c>
      <c r="K92" s="29">
        <f t="shared" si="10"/>
        <v>115</v>
      </c>
      <c r="L92" s="66">
        <f t="shared" si="11"/>
        <v>203</v>
      </c>
      <c r="M92" s="32">
        <v>5</v>
      </c>
      <c r="N92" s="33">
        <v>11</v>
      </c>
    </row>
    <row r="93" spans="2:14" ht="15.75" thickBot="1">
      <c r="B93" s="26" t="s">
        <v>11</v>
      </c>
      <c r="C93" s="27" t="s">
        <v>30</v>
      </c>
      <c r="D93" s="28">
        <v>37</v>
      </c>
      <c r="E93" s="28">
        <v>26</v>
      </c>
      <c r="F93" s="28">
        <v>31</v>
      </c>
      <c r="G93" s="29">
        <f t="shared" si="9"/>
        <v>94</v>
      </c>
      <c r="H93" s="30">
        <v>41</v>
      </c>
      <c r="I93" s="30">
        <v>31</v>
      </c>
      <c r="J93" s="30">
        <v>36</v>
      </c>
      <c r="K93" s="29">
        <f t="shared" si="10"/>
        <v>108</v>
      </c>
      <c r="L93" s="66">
        <f t="shared" si="11"/>
        <v>202</v>
      </c>
      <c r="M93" s="32">
        <v>6</v>
      </c>
      <c r="N93" s="33">
        <v>10</v>
      </c>
    </row>
    <row r="94" spans="2:14" ht="15.75" thickBot="1">
      <c r="B94" s="26" t="s">
        <v>12</v>
      </c>
      <c r="C94" s="27" t="s">
        <v>28</v>
      </c>
      <c r="D94" s="28">
        <v>23</v>
      </c>
      <c r="E94" s="28">
        <v>27</v>
      </c>
      <c r="F94" s="28">
        <v>30</v>
      </c>
      <c r="G94" s="29">
        <f t="shared" si="9"/>
        <v>80</v>
      </c>
      <c r="H94" s="30">
        <v>46</v>
      </c>
      <c r="I94" s="30">
        <v>22</v>
      </c>
      <c r="J94" s="30">
        <v>39</v>
      </c>
      <c r="K94" s="29">
        <f t="shared" si="10"/>
        <v>107</v>
      </c>
      <c r="L94" s="66">
        <f t="shared" si="11"/>
        <v>187</v>
      </c>
      <c r="M94" s="32">
        <v>7</v>
      </c>
      <c r="N94" s="33">
        <v>9</v>
      </c>
    </row>
    <row r="95" spans="2:14" ht="15.75" thickBot="1">
      <c r="B95" s="26" t="s">
        <v>13</v>
      </c>
      <c r="C95" s="28" t="s">
        <v>96</v>
      </c>
      <c r="D95" s="28">
        <v>34</v>
      </c>
      <c r="E95" s="28">
        <v>34</v>
      </c>
      <c r="F95" s="28">
        <v>31</v>
      </c>
      <c r="G95" s="29">
        <f t="shared" si="9"/>
        <v>99</v>
      </c>
      <c r="H95" s="30">
        <v>25</v>
      </c>
      <c r="I95" s="30">
        <v>40</v>
      </c>
      <c r="J95" s="30">
        <v>19</v>
      </c>
      <c r="K95" s="29">
        <f t="shared" si="10"/>
        <v>84</v>
      </c>
      <c r="L95" s="66">
        <f t="shared" si="11"/>
        <v>183</v>
      </c>
      <c r="M95" s="32">
        <v>8</v>
      </c>
      <c r="N95" s="33">
        <v>8</v>
      </c>
    </row>
    <row r="96" spans="2:14" ht="15.75" thickBot="1">
      <c r="B96" s="26" t="s">
        <v>14</v>
      </c>
      <c r="C96" s="28" t="s">
        <v>86</v>
      </c>
      <c r="D96" s="28">
        <v>31</v>
      </c>
      <c r="E96" s="28">
        <v>38</v>
      </c>
      <c r="F96" s="28">
        <v>29</v>
      </c>
      <c r="G96" s="29">
        <f t="shared" si="9"/>
        <v>98</v>
      </c>
      <c r="H96" s="30">
        <v>13</v>
      </c>
      <c r="I96" s="30">
        <v>32</v>
      </c>
      <c r="J96" s="30">
        <v>30</v>
      </c>
      <c r="K96" s="29">
        <f t="shared" si="10"/>
        <v>75</v>
      </c>
      <c r="L96" s="66">
        <f t="shared" si="11"/>
        <v>173</v>
      </c>
      <c r="M96" s="32">
        <v>9</v>
      </c>
      <c r="N96" s="33">
        <v>7</v>
      </c>
    </row>
    <row r="97" spans="2:14" ht="15.75" thickBot="1">
      <c r="B97" s="26" t="s">
        <v>15</v>
      </c>
      <c r="C97" s="28" t="s">
        <v>39</v>
      </c>
      <c r="D97" s="28">
        <v>33</v>
      </c>
      <c r="E97" s="28">
        <v>31</v>
      </c>
      <c r="F97" s="28">
        <v>22</v>
      </c>
      <c r="G97" s="29">
        <f t="shared" si="9"/>
        <v>86</v>
      </c>
      <c r="H97" s="30">
        <v>23</v>
      </c>
      <c r="I97" s="30">
        <v>21</v>
      </c>
      <c r="J97" s="30">
        <v>39</v>
      </c>
      <c r="K97" s="29">
        <f t="shared" si="10"/>
        <v>83</v>
      </c>
      <c r="L97" s="66">
        <f t="shared" si="11"/>
        <v>169</v>
      </c>
      <c r="M97" s="32">
        <v>10</v>
      </c>
      <c r="N97" s="33">
        <v>6</v>
      </c>
    </row>
    <row r="98" spans="2:14" ht="15.75" thickBot="1">
      <c r="B98" s="26" t="s">
        <v>16</v>
      </c>
      <c r="C98" s="43" t="s">
        <v>32</v>
      </c>
      <c r="D98" s="28">
        <v>26</v>
      </c>
      <c r="E98" s="28">
        <v>30</v>
      </c>
      <c r="F98" s="28">
        <v>19</v>
      </c>
      <c r="G98" s="29">
        <f t="shared" si="9"/>
        <v>75</v>
      </c>
      <c r="H98" s="30">
        <v>38</v>
      </c>
      <c r="I98" s="30">
        <v>22</v>
      </c>
      <c r="J98" s="30">
        <v>25</v>
      </c>
      <c r="K98" s="29">
        <f t="shared" si="10"/>
        <v>85</v>
      </c>
      <c r="L98" s="66">
        <f t="shared" si="11"/>
        <v>160</v>
      </c>
      <c r="M98" s="32">
        <v>11</v>
      </c>
      <c r="N98" s="33">
        <v>5</v>
      </c>
    </row>
    <row r="99" spans="2:14" ht="15.75" thickBot="1">
      <c r="B99" s="26" t="s">
        <v>34</v>
      </c>
      <c r="C99" s="28" t="s">
        <v>35</v>
      </c>
      <c r="D99" s="28">
        <v>26</v>
      </c>
      <c r="E99" s="28">
        <v>24</v>
      </c>
      <c r="F99" s="28">
        <v>25</v>
      </c>
      <c r="G99" s="29">
        <f t="shared" si="9"/>
        <v>75</v>
      </c>
      <c r="H99" s="30">
        <v>18</v>
      </c>
      <c r="I99" s="30">
        <v>20</v>
      </c>
      <c r="J99" s="30">
        <v>43</v>
      </c>
      <c r="K99" s="29">
        <f t="shared" si="10"/>
        <v>81</v>
      </c>
      <c r="L99" s="66">
        <f t="shared" si="11"/>
        <v>156</v>
      </c>
      <c r="M99" s="32">
        <v>12</v>
      </c>
      <c r="N99" s="33">
        <v>4</v>
      </c>
    </row>
    <row r="100" spans="2:14" ht="15.75" thickBot="1">
      <c r="B100" s="26" t="s">
        <v>36</v>
      </c>
      <c r="C100" s="27" t="s">
        <v>25</v>
      </c>
      <c r="D100" s="28"/>
      <c r="E100" s="28"/>
      <c r="F100" s="28"/>
      <c r="G100" s="29">
        <f t="shared" si="9"/>
        <v>0</v>
      </c>
      <c r="H100" s="30"/>
      <c r="I100" s="30"/>
      <c r="J100" s="30"/>
      <c r="K100" s="29">
        <f t="shared" si="10"/>
        <v>0</v>
      </c>
      <c r="L100" s="66">
        <f t="shared" si="11"/>
        <v>0</v>
      </c>
      <c r="M100" s="32"/>
      <c r="N100" s="33"/>
    </row>
    <row r="101" spans="2:14" ht="15.75" thickBot="1">
      <c r="B101" s="26" t="s">
        <v>38</v>
      </c>
      <c r="C101" s="27" t="s">
        <v>29</v>
      </c>
      <c r="D101" s="28"/>
      <c r="E101" s="28"/>
      <c r="F101" s="28"/>
      <c r="G101" s="29">
        <f t="shared" si="9"/>
        <v>0</v>
      </c>
      <c r="H101" s="30"/>
      <c r="I101" s="30"/>
      <c r="J101" s="30"/>
      <c r="K101" s="29">
        <f t="shared" si="10"/>
        <v>0</v>
      </c>
      <c r="L101" s="66">
        <f t="shared" si="11"/>
        <v>0</v>
      </c>
      <c r="M101" s="32"/>
      <c r="N101" s="33"/>
    </row>
    <row r="102" spans="2:14" ht="15.75" thickBot="1">
      <c r="B102" s="34" t="s">
        <v>40</v>
      </c>
      <c r="C102" s="35" t="s">
        <v>42</v>
      </c>
      <c r="D102" s="35"/>
      <c r="E102" s="35"/>
      <c r="F102" s="35"/>
      <c r="G102" s="67">
        <v>0</v>
      </c>
      <c r="H102" s="37"/>
      <c r="I102" s="37"/>
      <c r="J102" s="37"/>
      <c r="K102" s="36">
        <v>0</v>
      </c>
      <c r="L102" s="68">
        <v>0</v>
      </c>
      <c r="M102" s="39"/>
      <c r="N102" s="40"/>
    </row>
    <row r="103" ht="13.5" thickTop="1">
      <c r="C103" s="41"/>
    </row>
  </sheetData>
  <mergeCells count="6">
    <mergeCell ref="B85:N86"/>
    <mergeCell ref="P66:W66"/>
    <mergeCell ref="B64:N65"/>
    <mergeCell ref="B4:N5"/>
    <mergeCell ref="B24:N25"/>
    <mergeCell ref="B44:N45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6:M38"/>
  <sheetViews>
    <sheetView tabSelected="1" workbookViewId="0" topLeftCell="A1">
      <selection activeCell="D6" sqref="D6:M25"/>
    </sheetView>
  </sheetViews>
  <sheetFormatPr defaultColWidth="9.00390625" defaultRowHeight="12.75"/>
  <cols>
    <col min="4" max="4" width="3.875" style="0" customWidth="1"/>
    <col min="5" max="5" width="24.625" style="0" customWidth="1"/>
    <col min="6" max="6" width="9.625" style="0" customWidth="1"/>
    <col min="7" max="7" width="7.00390625" style="0" customWidth="1"/>
    <col min="8" max="8" width="6.625" style="0" customWidth="1"/>
    <col min="9" max="9" width="7.125" style="0" customWidth="1"/>
    <col min="10" max="11" width="6.375" style="0" customWidth="1"/>
    <col min="12" max="12" width="9.00390625" style="0" customWidth="1"/>
  </cols>
  <sheetData>
    <row r="6" spans="4:13" ht="20.25">
      <c r="D6" s="1"/>
      <c r="E6" s="87" t="s">
        <v>79</v>
      </c>
      <c r="F6" s="88"/>
      <c r="G6" s="88"/>
      <c r="H6" s="88"/>
      <c r="I6" s="88"/>
      <c r="J6" s="88"/>
      <c r="K6" s="88"/>
      <c r="L6" s="88"/>
      <c r="M6" s="88"/>
    </row>
    <row r="7" ht="13.5" thickBot="1">
      <c r="D7" s="1"/>
    </row>
    <row r="8" spans="4:13" ht="21.75" thickBot="1" thickTop="1">
      <c r="D8" s="89" t="s">
        <v>73</v>
      </c>
      <c r="E8" s="90"/>
      <c r="F8" s="90"/>
      <c r="G8" s="90"/>
      <c r="H8" s="90"/>
      <c r="I8" s="90"/>
      <c r="J8" s="90"/>
      <c r="K8" s="90"/>
      <c r="L8" s="90"/>
      <c r="M8" s="91"/>
    </row>
    <row r="9" spans="4:13" ht="39.75" thickBot="1" thickTop="1">
      <c r="D9" s="2" t="s">
        <v>52</v>
      </c>
      <c r="E9" s="3" t="s">
        <v>0</v>
      </c>
      <c r="F9" s="3" t="s">
        <v>53</v>
      </c>
      <c r="G9" s="3" t="s">
        <v>80</v>
      </c>
      <c r="H9" s="3" t="s">
        <v>88</v>
      </c>
      <c r="I9" s="3" t="s">
        <v>89</v>
      </c>
      <c r="J9" s="3" t="s">
        <v>90</v>
      </c>
      <c r="K9" s="3" t="s">
        <v>91</v>
      </c>
      <c r="L9" s="3" t="s">
        <v>54</v>
      </c>
      <c r="M9" s="4" t="s">
        <v>55</v>
      </c>
    </row>
    <row r="10" spans="4:13" ht="30" customHeight="1">
      <c r="D10" s="5" t="s">
        <v>4</v>
      </c>
      <c r="E10" s="75" t="s">
        <v>57</v>
      </c>
      <c r="F10" s="76" t="s">
        <v>74</v>
      </c>
      <c r="G10" s="92">
        <v>249</v>
      </c>
      <c r="H10" s="93">
        <v>233</v>
      </c>
      <c r="I10" s="93">
        <v>239</v>
      </c>
      <c r="J10" s="92">
        <v>244</v>
      </c>
      <c r="K10" s="92">
        <v>247</v>
      </c>
      <c r="L10" s="99">
        <f>SUM(G10+J10+K10)</f>
        <v>740</v>
      </c>
      <c r="M10" s="77">
        <f aca="true" t="shared" si="0" ref="M10:M28">SUM(G10+H10+I10+J10+K10)</f>
        <v>1212</v>
      </c>
    </row>
    <row r="11" spans="4:13" ht="30" customHeight="1">
      <c r="D11" s="6" t="s">
        <v>6</v>
      </c>
      <c r="E11" s="78" t="s">
        <v>56</v>
      </c>
      <c r="F11" s="79" t="s">
        <v>74</v>
      </c>
      <c r="G11" s="96">
        <v>226</v>
      </c>
      <c r="H11" s="96">
        <v>222</v>
      </c>
      <c r="I11" s="94">
        <v>234</v>
      </c>
      <c r="J11" s="94">
        <v>243</v>
      </c>
      <c r="K11" s="95">
        <v>250</v>
      </c>
      <c r="L11" s="100">
        <f>SUM(I11+J11+K11)</f>
        <v>727</v>
      </c>
      <c r="M11" s="80">
        <f>SUM(G11+H11+I11+J11+K11)</f>
        <v>1175</v>
      </c>
    </row>
    <row r="12" spans="4:13" ht="30" customHeight="1">
      <c r="D12" s="6" t="s">
        <v>7</v>
      </c>
      <c r="E12" s="78" t="s">
        <v>67</v>
      </c>
      <c r="F12" s="79" t="s">
        <v>74</v>
      </c>
      <c r="G12" s="94">
        <v>225</v>
      </c>
      <c r="H12" s="96">
        <v>0</v>
      </c>
      <c r="I12" s="94">
        <v>239</v>
      </c>
      <c r="J12" s="96">
        <v>213</v>
      </c>
      <c r="K12" s="94">
        <v>245</v>
      </c>
      <c r="L12" s="100">
        <f>SUM(G12+I12+K12)</f>
        <v>709</v>
      </c>
      <c r="M12" s="80">
        <f t="shared" si="0"/>
        <v>922</v>
      </c>
    </row>
    <row r="13" spans="4:13" ht="30" customHeight="1">
      <c r="D13" s="6" t="s">
        <v>8</v>
      </c>
      <c r="E13" s="78" t="s">
        <v>66</v>
      </c>
      <c r="F13" s="79" t="s">
        <v>74</v>
      </c>
      <c r="G13" s="94">
        <v>247</v>
      </c>
      <c r="H13" s="94">
        <v>232</v>
      </c>
      <c r="I13" s="94">
        <v>226</v>
      </c>
      <c r="J13" s="96">
        <v>222</v>
      </c>
      <c r="K13" s="96">
        <v>0</v>
      </c>
      <c r="L13" s="100">
        <f>SUM(G13+H13+I13+K13)</f>
        <v>705</v>
      </c>
      <c r="M13" s="80">
        <f t="shared" si="0"/>
        <v>927</v>
      </c>
    </row>
    <row r="14" spans="4:13" ht="30" customHeight="1">
      <c r="D14" s="6" t="s">
        <v>10</v>
      </c>
      <c r="E14" s="78" t="s">
        <v>64</v>
      </c>
      <c r="F14" s="79" t="s">
        <v>74</v>
      </c>
      <c r="G14" s="94">
        <v>212</v>
      </c>
      <c r="H14" s="94">
        <v>239</v>
      </c>
      <c r="I14" s="96">
        <v>177</v>
      </c>
      <c r="J14" s="94">
        <v>236</v>
      </c>
      <c r="K14" s="96">
        <v>211</v>
      </c>
      <c r="L14" s="100">
        <f>SUM(G14+H14+J14)</f>
        <v>687</v>
      </c>
      <c r="M14" s="80">
        <f t="shared" si="0"/>
        <v>1075</v>
      </c>
    </row>
    <row r="15" spans="4:13" ht="30" customHeight="1">
      <c r="D15" s="6" t="s">
        <v>11</v>
      </c>
      <c r="E15" s="78" t="s">
        <v>82</v>
      </c>
      <c r="F15" s="81" t="s">
        <v>74</v>
      </c>
      <c r="G15" s="97">
        <v>197</v>
      </c>
      <c r="H15" s="81">
        <v>0</v>
      </c>
      <c r="I15" s="97">
        <v>234</v>
      </c>
      <c r="J15" s="97">
        <v>204</v>
      </c>
      <c r="K15" s="81">
        <v>183</v>
      </c>
      <c r="L15" s="100">
        <f>SUM(G15+I15+J15)</f>
        <v>635</v>
      </c>
      <c r="M15" s="80">
        <f t="shared" si="0"/>
        <v>818</v>
      </c>
    </row>
    <row r="16" spans="4:13" ht="30" customHeight="1">
      <c r="D16" s="6" t="s">
        <v>12</v>
      </c>
      <c r="E16" s="78" t="s">
        <v>68</v>
      </c>
      <c r="F16" s="81" t="s">
        <v>74</v>
      </c>
      <c r="G16" s="94">
        <v>188</v>
      </c>
      <c r="H16" s="94">
        <v>208</v>
      </c>
      <c r="I16" s="96">
        <v>0</v>
      </c>
      <c r="J16" s="96">
        <v>97</v>
      </c>
      <c r="K16" s="94">
        <v>203</v>
      </c>
      <c r="L16" s="100">
        <f>SUM(G16+H16+K16)</f>
        <v>599</v>
      </c>
      <c r="M16" s="80">
        <f t="shared" si="0"/>
        <v>696</v>
      </c>
    </row>
    <row r="17" spans="4:13" ht="30" customHeight="1">
      <c r="D17" s="6" t="s">
        <v>13</v>
      </c>
      <c r="E17" s="78" t="s">
        <v>59</v>
      </c>
      <c r="F17" s="79" t="s">
        <v>74</v>
      </c>
      <c r="G17" s="94">
        <v>163</v>
      </c>
      <c r="H17" s="94">
        <v>172</v>
      </c>
      <c r="I17" s="96">
        <v>138</v>
      </c>
      <c r="J17" s="96">
        <v>144</v>
      </c>
      <c r="K17" s="94">
        <v>202</v>
      </c>
      <c r="L17" s="100">
        <f>SUM(G17+H17+K17)</f>
        <v>537</v>
      </c>
      <c r="M17" s="80">
        <f t="shared" si="0"/>
        <v>819</v>
      </c>
    </row>
    <row r="18" spans="4:13" ht="30" customHeight="1">
      <c r="D18" s="6" t="s">
        <v>14</v>
      </c>
      <c r="E18" s="78" t="s">
        <v>61</v>
      </c>
      <c r="F18" s="79" t="s">
        <v>74</v>
      </c>
      <c r="G18" s="94">
        <v>166</v>
      </c>
      <c r="H18" s="94">
        <v>179</v>
      </c>
      <c r="I18" s="96">
        <v>144</v>
      </c>
      <c r="J18" s="96">
        <v>149</v>
      </c>
      <c r="K18" s="94">
        <v>187</v>
      </c>
      <c r="L18" s="100">
        <f>SUM(G18+H18+K18)</f>
        <v>532</v>
      </c>
      <c r="M18" s="80">
        <f t="shared" si="0"/>
        <v>825</v>
      </c>
    </row>
    <row r="19" spans="4:13" ht="30" customHeight="1">
      <c r="D19" s="6" t="s">
        <v>15</v>
      </c>
      <c r="E19" s="78" t="s">
        <v>62</v>
      </c>
      <c r="F19" s="79" t="s">
        <v>74</v>
      </c>
      <c r="G19" s="94">
        <v>174</v>
      </c>
      <c r="H19" s="94">
        <v>170</v>
      </c>
      <c r="I19" s="96">
        <v>0</v>
      </c>
      <c r="J19" s="96">
        <v>135</v>
      </c>
      <c r="K19" s="94">
        <v>169</v>
      </c>
      <c r="L19" s="100">
        <f>SUM(G19+H19+K19)</f>
        <v>513</v>
      </c>
      <c r="M19" s="80">
        <f t="shared" si="0"/>
        <v>648</v>
      </c>
    </row>
    <row r="20" spans="4:13" ht="30" customHeight="1">
      <c r="D20" s="6" t="s">
        <v>16</v>
      </c>
      <c r="E20" s="78" t="s">
        <v>71</v>
      </c>
      <c r="F20" s="81" t="s">
        <v>74</v>
      </c>
      <c r="G20" s="96">
        <v>0</v>
      </c>
      <c r="H20" s="94">
        <v>167</v>
      </c>
      <c r="I20" s="96">
        <v>119</v>
      </c>
      <c r="J20" s="94">
        <v>138</v>
      </c>
      <c r="K20" s="94">
        <v>156</v>
      </c>
      <c r="L20" s="100">
        <f>SUM(H20+J20+K20)</f>
        <v>461</v>
      </c>
      <c r="M20" s="80">
        <f t="shared" si="0"/>
        <v>580</v>
      </c>
    </row>
    <row r="21" spans="4:13" ht="30" customHeight="1">
      <c r="D21" s="6" t="s">
        <v>34</v>
      </c>
      <c r="E21" s="78" t="s">
        <v>63</v>
      </c>
      <c r="F21" s="79" t="s">
        <v>74</v>
      </c>
      <c r="G21" s="96">
        <v>133</v>
      </c>
      <c r="H21" s="94">
        <v>156</v>
      </c>
      <c r="I21" s="94">
        <v>155</v>
      </c>
      <c r="J21" s="94">
        <v>146</v>
      </c>
      <c r="K21" s="96">
        <v>0</v>
      </c>
      <c r="L21" s="100">
        <f>SUM(H21+I21+J21+K21)</f>
        <v>457</v>
      </c>
      <c r="M21" s="80">
        <f t="shared" si="0"/>
        <v>590</v>
      </c>
    </row>
    <row r="22" spans="4:13" ht="30" customHeight="1">
      <c r="D22" s="6" t="s">
        <v>36</v>
      </c>
      <c r="E22" s="78" t="s">
        <v>60</v>
      </c>
      <c r="F22" s="79" t="s">
        <v>74</v>
      </c>
      <c r="G22" s="94">
        <v>112</v>
      </c>
      <c r="H22" s="96">
        <v>0</v>
      </c>
      <c r="I22" s="96">
        <v>0</v>
      </c>
      <c r="J22" s="94">
        <v>175</v>
      </c>
      <c r="K22" s="94">
        <v>160</v>
      </c>
      <c r="L22" s="100">
        <f>SUM(G22+J22+K22)</f>
        <v>447</v>
      </c>
      <c r="M22" s="80">
        <f t="shared" si="0"/>
        <v>447</v>
      </c>
    </row>
    <row r="23" spans="4:13" ht="30" customHeight="1">
      <c r="D23" s="6" t="s">
        <v>38</v>
      </c>
      <c r="E23" s="78" t="s">
        <v>92</v>
      </c>
      <c r="F23" s="79" t="s">
        <v>74</v>
      </c>
      <c r="G23" s="96">
        <v>0</v>
      </c>
      <c r="H23" s="94">
        <v>209</v>
      </c>
      <c r="I23" s="94">
        <v>206</v>
      </c>
      <c r="J23" s="96">
        <v>0</v>
      </c>
      <c r="K23" s="96">
        <v>0</v>
      </c>
      <c r="L23" s="100">
        <f>SUM(G23+H23+I23+J23+K23)</f>
        <v>415</v>
      </c>
      <c r="M23" s="80">
        <f t="shared" si="0"/>
        <v>415</v>
      </c>
    </row>
    <row r="24" spans="4:13" ht="30" customHeight="1">
      <c r="D24" s="6" t="s">
        <v>40</v>
      </c>
      <c r="E24" s="78" t="s">
        <v>65</v>
      </c>
      <c r="F24" s="79" t="s">
        <v>74</v>
      </c>
      <c r="G24" s="94">
        <v>151</v>
      </c>
      <c r="H24" s="96">
        <v>0</v>
      </c>
      <c r="I24" s="96">
        <v>0</v>
      </c>
      <c r="J24" s="96">
        <v>0</v>
      </c>
      <c r="K24" s="94">
        <v>173</v>
      </c>
      <c r="L24" s="100">
        <f>SUM(G24+H24+I24+J24+K24)</f>
        <v>324</v>
      </c>
      <c r="M24" s="80">
        <f t="shared" si="0"/>
        <v>324</v>
      </c>
    </row>
    <row r="25" spans="4:13" ht="30" customHeight="1">
      <c r="D25" s="6" t="s">
        <v>70</v>
      </c>
      <c r="E25" s="78" t="s">
        <v>58</v>
      </c>
      <c r="F25" s="81" t="s">
        <v>74</v>
      </c>
      <c r="G25" s="98">
        <v>0</v>
      </c>
      <c r="H25" s="98">
        <v>0</v>
      </c>
      <c r="I25" s="95">
        <v>258</v>
      </c>
      <c r="J25" s="98">
        <v>0</v>
      </c>
      <c r="K25" s="98">
        <v>0</v>
      </c>
      <c r="L25" s="100">
        <f>SUM(G25+H25+I25+J25+K25)</f>
        <v>258</v>
      </c>
      <c r="M25" s="80">
        <f t="shared" si="0"/>
        <v>258</v>
      </c>
    </row>
    <row r="26" spans="4:13" ht="19.5" customHeight="1">
      <c r="D26" s="6" t="s">
        <v>72</v>
      </c>
      <c r="E26" s="7" t="s">
        <v>77</v>
      </c>
      <c r="F26" s="11" t="s">
        <v>74</v>
      </c>
      <c r="G26" s="14"/>
      <c r="H26" s="14"/>
      <c r="I26" s="14"/>
      <c r="J26" s="14"/>
      <c r="K26" s="14"/>
      <c r="L26" s="12">
        <f>SUM(G26+H26+I26+J26+K26)</f>
        <v>0</v>
      </c>
      <c r="M26" s="13">
        <f t="shared" si="0"/>
        <v>0</v>
      </c>
    </row>
    <row r="27" spans="4:13" ht="19.5" customHeight="1">
      <c r="D27" s="6" t="s">
        <v>76</v>
      </c>
      <c r="E27" s="7" t="s">
        <v>75</v>
      </c>
      <c r="F27" s="11" t="s">
        <v>74</v>
      </c>
      <c r="G27" s="14"/>
      <c r="H27" s="14"/>
      <c r="I27" s="14"/>
      <c r="J27" s="14"/>
      <c r="K27" s="14"/>
      <c r="L27" s="12">
        <f>SUM(G27+H27+I27+J27+K27)</f>
        <v>0</v>
      </c>
      <c r="M27" s="13">
        <f t="shared" si="0"/>
        <v>0</v>
      </c>
    </row>
    <row r="28" spans="4:13" ht="19.5" customHeight="1">
      <c r="D28" s="6" t="s">
        <v>81</v>
      </c>
      <c r="E28" s="7" t="s">
        <v>69</v>
      </c>
      <c r="F28" s="8" t="s">
        <v>74</v>
      </c>
      <c r="G28" s="14"/>
      <c r="H28" s="14"/>
      <c r="I28" s="14"/>
      <c r="J28" s="14"/>
      <c r="K28" s="14"/>
      <c r="L28" s="12">
        <f>SUM(G28+H28+I28+J28+K28)</f>
        <v>0</v>
      </c>
      <c r="M28" s="13">
        <f t="shared" si="0"/>
        <v>0</v>
      </c>
    </row>
    <row r="29" spans="4:13" ht="15" customHeight="1">
      <c r="D29" s="6"/>
      <c r="E29" s="7"/>
      <c r="F29" s="11"/>
      <c r="G29" s="9"/>
      <c r="H29" s="9"/>
      <c r="I29" s="9"/>
      <c r="J29" s="9"/>
      <c r="K29" s="9"/>
      <c r="L29" s="9"/>
      <c r="M29" s="10"/>
    </row>
    <row r="30" spans="4:13" ht="15" customHeight="1">
      <c r="D30" s="6"/>
      <c r="E30" s="7"/>
      <c r="F30" s="11"/>
      <c r="G30" s="9"/>
      <c r="H30" s="9"/>
      <c r="I30" s="9"/>
      <c r="J30" s="9"/>
      <c r="K30" s="9"/>
      <c r="L30" s="9"/>
      <c r="M30" s="10"/>
    </row>
    <row r="31" spans="4:13" ht="15" customHeight="1">
      <c r="D31" s="6"/>
      <c r="E31" s="7"/>
      <c r="F31" s="11"/>
      <c r="G31" s="9"/>
      <c r="H31" s="9"/>
      <c r="I31" s="9"/>
      <c r="J31" s="9"/>
      <c r="K31" s="9"/>
      <c r="L31" s="9"/>
      <c r="M31" s="10"/>
    </row>
    <row r="32" spans="4:13" ht="15" customHeight="1">
      <c r="D32" s="6"/>
      <c r="E32" s="7"/>
      <c r="F32" s="11"/>
      <c r="G32" s="9"/>
      <c r="H32" s="9"/>
      <c r="I32" s="9"/>
      <c r="J32" s="9"/>
      <c r="K32" s="9"/>
      <c r="L32" s="9"/>
      <c r="M32" s="10"/>
    </row>
    <row r="33" spans="4:13" ht="15" customHeight="1">
      <c r="D33" s="6"/>
      <c r="E33" s="7"/>
      <c r="F33" s="11"/>
      <c r="G33" s="9"/>
      <c r="H33" s="9"/>
      <c r="I33" s="9"/>
      <c r="J33" s="9"/>
      <c r="K33" s="9"/>
      <c r="L33" s="9"/>
      <c r="M33" s="10"/>
    </row>
    <row r="34" spans="4:13" ht="15" customHeight="1">
      <c r="D34" s="6"/>
      <c r="E34" s="7"/>
      <c r="F34" s="11"/>
      <c r="G34" s="9"/>
      <c r="H34" s="9"/>
      <c r="I34" s="9"/>
      <c r="J34" s="9"/>
      <c r="K34" s="9"/>
      <c r="L34" s="9"/>
      <c r="M34" s="10"/>
    </row>
    <row r="35" spans="4:13" ht="15" customHeight="1">
      <c r="D35" s="6"/>
      <c r="E35" s="7"/>
      <c r="F35" s="11"/>
      <c r="G35" s="9"/>
      <c r="H35" s="9"/>
      <c r="I35" s="9"/>
      <c r="J35" s="9"/>
      <c r="K35" s="9"/>
      <c r="L35" s="9"/>
      <c r="M35" s="10"/>
    </row>
    <row r="36" spans="4:13" ht="15" customHeight="1">
      <c r="D36" s="6"/>
      <c r="E36" s="7"/>
      <c r="F36" s="11"/>
      <c r="G36" s="9"/>
      <c r="H36" s="9"/>
      <c r="I36" s="9"/>
      <c r="J36" s="9"/>
      <c r="K36" s="9"/>
      <c r="L36" s="9"/>
      <c r="M36" s="10"/>
    </row>
    <row r="37" spans="4:13" ht="15" customHeight="1">
      <c r="D37" s="6"/>
      <c r="E37" s="7"/>
      <c r="F37" s="9"/>
      <c r="G37" s="9"/>
      <c r="H37" s="9"/>
      <c r="I37" s="9"/>
      <c r="J37" s="9"/>
      <c r="K37" s="9"/>
      <c r="L37" s="9"/>
      <c r="M37" s="10"/>
    </row>
    <row r="38" spans="4:13" ht="12.75">
      <c r="D38" s="6"/>
      <c r="E38" s="9"/>
      <c r="F38" s="9"/>
      <c r="G38" s="9"/>
      <c r="H38" s="9"/>
      <c r="I38" s="9"/>
      <c r="J38" s="9"/>
      <c r="K38" s="9"/>
      <c r="L38" s="9"/>
      <c r="M38" s="10"/>
    </row>
  </sheetData>
  <mergeCells count="2">
    <mergeCell ref="E6:M6"/>
    <mergeCell ref="D8:M8"/>
  </mergeCells>
  <printOptions/>
  <pageMargins left="0.21" right="0.14" top="1" bottom="1" header="0.4921259845" footer="0.4921259845"/>
  <pageSetup orientation="portrait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2011-10-24T12:24:47Z</cp:lastPrinted>
  <dcterms:created xsi:type="dcterms:W3CDTF">2011-04-24T14:36:55Z</dcterms:created>
  <dcterms:modified xsi:type="dcterms:W3CDTF">2011-10-24T12:25:03Z</dcterms:modified>
  <cp:category/>
  <cp:version/>
  <cp:contentType/>
  <cp:contentStatus/>
</cp:coreProperties>
</file>