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00" windowHeight="1342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<sst xmlns="http://schemas.openxmlformats.org/spreadsheetml/2006/main" count="406" uniqueCount="92">
  <si>
    <t>přad.   číslo</t>
  </si>
  <si>
    <t>jméno střelce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</si>
  <si>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</si>
  <si>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</si>
  <si>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</si>
  <si>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</si>
  <si>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</si>
  <si>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</si>
  <si>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</si>
  <si>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</si>
  <si>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</si>
  <si>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</si>
  <si>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</si>
  <si>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</si>
  <si>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</si>
  <si>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</si>
  <si>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</si>
  <si>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</si>
  <si>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</si>
  <si>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</si>
  <si>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</si>
  <si>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</si>
  <si>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celkem</t>
  </si>
  <si>
    <t>po     dvou   kolech</t>
  </si>
  <si>
    <t>pořadí</t>
  </si>
  <si>
    <t>body</t>
  </si>
  <si>
    <t>1.</t>
  </si>
  <si>
    <t>Stuchlík Stanislav</t>
  </si>
  <si>
    <t>2.</t>
  </si>
  <si>
    <t>Opletal Pavel st.</t>
  </si>
  <si>
    <t>3.</t>
  </si>
  <si>
    <t>Macáš</t>
  </si>
  <si>
    <t>4.</t>
  </si>
  <si>
    <t>Opletal Pavel ml.</t>
  </si>
  <si>
    <t>5.</t>
  </si>
  <si>
    <t>6.</t>
  </si>
  <si>
    <t>ing.Duroň Martin</t>
  </si>
  <si>
    <t>7.</t>
  </si>
  <si>
    <t>8.</t>
  </si>
  <si>
    <t>Panák Miroslav st.</t>
  </si>
  <si>
    <t>9.</t>
  </si>
  <si>
    <t>Pektor Karel</t>
  </si>
  <si>
    <t>10.</t>
  </si>
  <si>
    <t>ing.Brodský Pavel</t>
  </si>
  <si>
    <t>11.</t>
  </si>
  <si>
    <t>dr.Sznapka</t>
  </si>
  <si>
    <t>Junek</t>
  </si>
  <si>
    <t>ing.Růžička</t>
  </si>
  <si>
    <t>1k</t>
  </si>
  <si>
    <t>2k</t>
  </si>
  <si>
    <t>3k</t>
  </si>
  <si>
    <t>4k</t>
  </si>
  <si>
    <t>poř</t>
  </si>
  <si>
    <t>3x</t>
  </si>
  <si>
    <t>-</t>
  </si>
  <si>
    <t>Sova</t>
  </si>
  <si>
    <t>Konůpka</t>
  </si>
  <si>
    <t>Kočí</t>
  </si>
  <si>
    <t>Lukáš</t>
  </si>
  <si>
    <t>Rozehnal</t>
  </si>
  <si>
    <t>Karola</t>
  </si>
  <si>
    <t>Glauder</t>
  </si>
  <si>
    <t>poř.číslo</t>
  </si>
  <si>
    <t>kategorie</t>
  </si>
  <si>
    <t>výsledek 3 nejlepší</t>
  </si>
  <si>
    <t>celkově</t>
  </si>
  <si>
    <t>Miroslav Panák</t>
  </si>
  <si>
    <t>Stanislav Stuchlík</t>
  </si>
  <si>
    <t>ing. Martin Duroň</t>
  </si>
  <si>
    <t>Decembal Junek</t>
  </si>
  <si>
    <t>mudr. Rudolf Sznapka</t>
  </si>
  <si>
    <t>Pavel Opletal st.</t>
  </si>
  <si>
    <t>ing.Pavel Brodský</t>
  </si>
  <si>
    <t>Pavel Opletal ml.</t>
  </si>
  <si>
    <t>12.</t>
  </si>
  <si>
    <t>ing. Josef Růžička</t>
  </si>
  <si>
    <t>Karel Pektor</t>
  </si>
  <si>
    <t>Ligová střelecká soutěž  broky</t>
  </si>
  <si>
    <t>Josef Sova</t>
  </si>
  <si>
    <t>Sova Radek</t>
  </si>
  <si>
    <t>B R O K O V Á  2 kolo03.4. 2011</t>
  </si>
  <si>
    <t>B R O K O V Á  1 kolo 13. 3. 2011</t>
  </si>
  <si>
    <t>B R O K O V Á  3 kolo 12.6. 2011</t>
  </si>
  <si>
    <t>B R O K O V Á  4 kolo25.9. 2011</t>
  </si>
  <si>
    <t>B R O K O V Á  5 kolo16.10. 2011</t>
  </si>
  <si>
    <t>Broková celkové pořadí 2011</t>
  </si>
  <si>
    <t>AVZO 80063 Budišov nad Budišovkou 2011</t>
  </si>
  <si>
    <t>1.kolo    13.3.</t>
  </si>
  <si>
    <t>2.kolo 3.4.</t>
  </si>
  <si>
    <t>3.kolo 12.6.</t>
  </si>
  <si>
    <t>4.kolo 25.9.</t>
  </si>
  <si>
    <t>5.kolo 16.10.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</si>
</sst>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b/>
      <sz val="18"/>
      <color indexed="48"/>
      <name val="Arial CE"/>
      <family val="0"/>
    </font>
    <font>
      <b/>
      <sz val="20"/>
      <color indexed="12"/>
      <name val="Arial CE"/>
      <family val="2"/>
    </font>
    <font>
      <sz val="20"/>
      <color indexed="12"/>
      <name val="Arial CE"/>
      <family val="2"/>
    </font>
    <font>
      <b/>
      <sz val="9"/>
      <color indexed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11"/>
      <color indexed="48"/>
      <name val="Arial CE"/>
      <family val="0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b/>
      <sz val="16"/>
      <name val="Arial CE"/>
      <family val="2"/>
    </font>
    <font>
      <b/>
      <sz val="16"/>
      <color indexed="12"/>
      <name val="Arial CE"/>
      <family val="2"/>
    </font>
    <font>
      <b/>
      <sz val="12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medium">
        <color indexed="12"/>
      </bottom>
    </border>
    <border>
      <left style="thick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ck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ck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medium"/>
      <right style="medium"/>
      <top style="thick"/>
      <bottom>
        <color indexed="63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/>
    </border>
    <border>
      <left style="medium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 quotePrefix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127"/>
  <sheetViews>
    <sheetView workbookViewId="0" topLeftCell="A73">
      <selection activeCell="AA118" sqref="AA118:AA119"/>
    </sheetView>
  </sheetViews>
  <sheetFormatPr defaultColWidth="9.00390625" defaultRowHeight="12.75"/>
  <cols>
    <col min="2" max="2" width="6.625" style="0" customWidth="1"/>
    <col min="3" max="3" width="20.625" style="0" customWidth="1"/>
    <col min="4" max="23" width="5.00390625" style="0" customWidth="1"/>
    <col min="24" max="24" width="7.625" style="0" customWidth="1"/>
    <col min="26" max="26" width="6.875" style="0" customWidth="1"/>
    <col min="27" max="27" width="6.125" style="0" customWidth="1"/>
    <col min="29" max="29" width="6.00390625" style="0" customWidth="1"/>
    <col min="30" max="30" width="18.875" style="0" customWidth="1"/>
  </cols>
  <sheetData>
    <row r="1" spans="2:27" ht="27" thickBot="1">
      <c r="B1" s="1"/>
      <c r="C1" s="1"/>
      <c r="D1" s="1"/>
      <c r="E1" s="1"/>
      <c r="F1" s="1"/>
      <c r="G1" s="1"/>
      <c r="H1" s="55" t="s">
        <v>81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1"/>
      <c r="V1" s="1"/>
      <c r="W1" s="1"/>
      <c r="X1" s="1"/>
      <c r="Y1" s="1"/>
      <c r="Z1" s="1"/>
      <c r="AA1" s="1"/>
    </row>
    <row r="2" spans="2:27" ht="25.5" thickBot="1" thickTop="1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18" t="s">
        <v>23</v>
      </c>
      <c r="Z2" s="4" t="s">
        <v>24</v>
      </c>
      <c r="AA2" s="4" t="s">
        <v>25</v>
      </c>
    </row>
    <row r="3" spans="2:27" ht="14.25" thickBot="1" thickTop="1">
      <c r="B3" s="5" t="s">
        <v>26</v>
      </c>
      <c r="C3" s="6" t="s">
        <v>27</v>
      </c>
      <c r="D3" s="7">
        <v>0</v>
      </c>
      <c r="E3" s="7">
        <v>0</v>
      </c>
      <c r="F3" s="7">
        <v>1</v>
      </c>
      <c r="G3" s="7">
        <v>1</v>
      </c>
      <c r="H3" s="7">
        <v>1</v>
      </c>
      <c r="I3" s="7">
        <v>0</v>
      </c>
      <c r="J3" s="7">
        <v>0</v>
      </c>
      <c r="K3" s="7">
        <v>1</v>
      </c>
      <c r="L3" s="7">
        <v>0</v>
      </c>
      <c r="M3" s="7">
        <v>0</v>
      </c>
      <c r="N3" s="7">
        <v>0</v>
      </c>
      <c r="O3" s="7">
        <v>0</v>
      </c>
      <c r="P3" s="7">
        <v>1</v>
      </c>
      <c r="Q3" s="7">
        <v>1</v>
      </c>
      <c r="R3" s="7">
        <v>1</v>
      </c>
      <c r="S3" s="7">
        <v>0</v>
      </c>
      <c r="T3" s="7">
        <v>1</v>
      </c>
      <c r="U3" s="7">
        <v>1</v>
      </c>
      <c r="V3" s="7">
        <v>1</v>
      </c>
      <c r="W3" s="7">
        <v>1</v>
      </c>
      <c r="X3" s="7">
        <f>SUM(D3+E3+F3+G3+H3+I3+J3+K3+L3+M3+N3+O3+P3+Q3+R3+S3+T3+U3+V3+W3)</f>
        <v>11</v>
      </c>
      <c r="Y3" s="57">
        <f>SUM(X3:X4)</f>
        <v>27</v>
      </c>
      <c r="Z3" s="58">
        <v>2</v>
      </c>
      <c r="AA3" s="54">
        <v>20</v>
      </c>
    </row>
    <row r="4" spans="2:27" ht="13.5" thickBot="1">
      <c r="B4" s="8" t="s">
        <v>26</v>
      </c>
      <c r="C4" s="9" t="s">
        <v>27</v>
      </c>
      <c r="D4" s="10">
        <v>1</v>
      </c>
      <c r="E4" s="10">
        <v>1</v>
      </c>
      <c r="F4" s="10">
        <v>1</v>
      </c>
      <c r="G4" s="10">
        <v>0</v>
      </c>
      <c r="H4" s="10">
        <v>1</v>
      </c>
      <c r="I4" s="10">
        <v>0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0">
        <v>1</v>
      </c>
      <c r="P4" s="10">
        <v>1</v>
      </c>
      <c r="Q4" s="10">
        <v>0</v>
      </c>
      <c r="R4" s="10">
        <v>1</v>
      </c>
      <c r="S4" s="10">
        <v>1</v>
      </c>
      <c r="T4" s="10">
        <v>0</v>
      </c>
      <c r="U4" s="10">
        <v>1</v>
      </c>
      <c r="V4" s="10">
        <v>1</v>
      </c>
      <c r="W4" s="10">
        <v>1</v>
      </c>
      <c r="X4" s="10">
        <f>SUM(D4+E4+F4+G4+H4+I4+J4+K4+L4+M4+N4+O4+P4+Q4+R4+S4+T4+U4+V4+W4)</f>
        <v>16</v>
      </c>
      <c r="Y4" s="49"/>
      <c r="Z4" s="52"/>
      <c r="AA4" s="53"/>
    </row>
    <row r="5" spans="2:27" ht="13.5" customHeight="1" thickBot="1">
      <c r="B5" s="8" t="s">
        <v>28</v>
      </c>
      <c r="C5" s="9" t="s">
        <v>29</v>
      </c>
      <c r="D5" s="10">
        <v>1</v>
      </c>
      <c r="E5" s="10">
        <v>0</v>
      </c>
      <c r="F5" s="10">
        <v>1</v>
      </c>
      <c r="G5" s="10">
        <v>0</v>
      </c>
      <c r="H5" s="10">
        <v>0</v>
      </c>
      <c r="I5" s="10">
        <v>1</v>
      </c>
      <c r="J5" s="10">
        <v>0</v>
      </c>
      <c r="K5" s="10">
        <v>1</v>
      </c>
      <c r="L5" s="10">
        <v>0</v>
      </c>
      <c r="M5" s="10">
        <v>1</v>
      </c>
      <c r="N5" s="10">
        <v>0</v>
      </c>
      <c r="O5" s="10">
        <v>1</v>
      </c>
      <c r="P5" s="10">
        <v>0</v>
      </c>
      <c r="Q5" s="10">
        <v>1</v>
      </c>
      <c r="R5" s="10">
        <v>1</v>
      </c>
      <c r="S5" s="10">
        <v>1</v>
      </c>
      <c r="T5" s="10">
        <v>0</v>
      </c>
      <c r="U5" s="10">
        <v>1</v>
      </c>
      <c r="V5" s="10">
        <v>1</v>
      </c>
      <c r="W5" s="10">
        <v>1</v>
      </c>
      <c r="X5" s="10">
        <f aca="true" t="shared" si="0" ref="X5:X24">SUM(D5+E5+F5+G5+H5+I5+J5+K5+L5+M5+N5+O5+P5+Q5+R5+S5+T5+U5+V5+W5)</f>
        <v>12</v>
      </c>
      <c r="Y5" s="43">
        <f>SUM(X5:X6)</f>
        <v>23</v>
      </c>
      <c r="Z5" s="50">
        <v>4</v>
      </c>
      <c r="AA5" s="51">
        <v>13</v>
      </c>
    </row>
    <row r="6" spans="2:27" ht="13.5" thickBot="1">
      <c r="B6" s="8" t="s">
        <v>28</v>
      </c>
      <c r="C6" s="9" t="s">
        <v>29</v>
      </c>
      <c r="D6" s="10">
        <v>1</v>
      </c>
      <c r="E6" s="10">
        <v>0</v>
      </c>
      <c r="F6" s="10">
        <v>0</v>
      </c>
      <c r="G6" s="10">
        <v>1</v>
      </c>
      <c r="H6" s="10">
        <v>0</v>
      </c>
      <c r="I6" s="10">
        <v>1</v>
      </c>
      <c r="J6" s="10">
        <v>1</v>
      </c>
      <c r="K6" s="10">
        <v>1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1</v>
      </c>
      <c r="R6" s="10">
        <v>0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f t="shared" si="0"/>
        <v>11</v>
      </c>
      <c r="Y6" s="49"/>
      <c r="Z6" s="50"/>
      <c r="AA6" s="51"/>
    </row>
    <row r="7" spans="2:27" ht="13.5" customHeight="1" thickBot="1">
      <c r="B7" s="8" t="s">
        <v>30</v>
      </c>
      <c r="C7" s="9" t="s">
        <v>31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>
        <f t="shared" si="0"/>
        <v>0</v>
      </c>
      <c r="Y7" s="43">
        <f>SUM(X7:X8)</f>
        <v>0</v>
      </c>
      <c r="Z7" s="50"/>
      <c r="AA7" s="51"/>
    </row>
    <row r="8" spans="2:27" ht="13.5" thickBot="1">
      <c r="B8" s="8" t="s">
        <v>30</v>
      </c>
      <c r="C8" s="9" t="s">
        <v>31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>
        <f t="shared" si="0"/>
        <v>0</v>
      </c>
      <c r="Y8" s="49"/>
      <c r="Z8" s="50"/>
      <c r="AA8" s="51"/>
    </row>
    <row r="9" spans="2:27" ht="13.5" customHeight="1" thickBot="1">
      <c r="B9" s="8" t="s">
        <v>32</v>
      </c>
      <c r="C9" s="9" t="s">
        <v>33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>
        <f t="shared" si="0"/>
        <v>0</v>
      </c>
      <c r="Y9" s="43">
        <f>SUM(X9:X10)</f>
        <v>0</v>
      </c>
      <c r="Z9" s="50"/>
      <c r="AA9" s="51"/>
    </row>
    <row r="10" spans="2:27" ht="13.5" thickBot="1">
      <c r="B10" s="8" t="s">
        <v>32</v>
      </c>
      <c r="C10" s="9" t="s">
        <v>33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>
        <f t="shared" si="0"/>
        <v>0</v>
      </c>
      <c r="Y10" s="49"/>
      <c r="Z10" s="52"/>
      <c r="AA10" s="53"/>
    </row>
    <row r="11" spans="2:27" ht="13.5" customHeight="1" thickBot="1">
      <c r="B11" s="8" t="s">
        <v>34</v>
      </c>
      <c r="C11" s="9" t="s">
        <v>45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>
        <f t="shared" si="0"/>
        <v>0</v>
      </c>
      <c r="Y11" s="43">
        <f>SUM(X11:X12)</f>
        <v>0</v>
      </c>
      <c r="Z11" s="45"/>
      <c r="AA11" s="47"/>
    </row>
    <row r="12" spans="2:27" ht="13.5" thickBot="1">
      <c r="B12" s="8" t="s">
        <v>34</v>
      </c>
      <c r="C12" s="9" t="s">
        <v>45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>
        <f t="shared" si="0"/>
        <v>0</v>
      </c>
      <c r="Y12" s="49"/>
      <c r="Z12" s="45"/>
      <c r="AA12" s="47"/>
    </row>
    <row r="13" spans="2:27" ht="13.5" customHeight="1" thickBot="1">
      <c r="B13" s="8" t="s">
        <v>35</v>
      </c>
      <c r="C13" s="9" t="s">
        <v>36</v>
      </c>
      <c r="D13" s="10">
        <v>1</v>
      </c>
      <c r="E13" s="10">
        <v>1</v>
      </c>
      <c r="F13" s="10">
        <v>1</v>
      </c>
      <c r="G13" s="10">
        <v>1</v>
      </c>
      <c r="H13" s="10">
        <v>0</v>
      </c>
      <c r="I13" s="10">
        <v>1</v>
      </c>
      <c r="J13" s="10">
        <v>0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>
        <v>1</v>
      </c>
      <c r="Q13" s="10">
        <v>0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f t="shared" si="0"/>
        <v>17</v>
      </c>
      <c r="Y13" s="43">
        <f>SUM(X13:X14)</f>
        <v>27</v>
      </c>
      <c r="Z13" s="50">
        <v>2</v>
      </c>
      <c r="AA13" s="51">
        <v>20</v>
      </c>
    </row>
    <row r="14" spans="2:27" ht="13.5" thickBot="1">
      <c r="B14" s="8" t="s">
        <v>35</v>
      </c>
      <c r="C14" s="9" t="s">
        <v>36</v>
      </c>
      <c r="D14" s="10">
        <v>0</v>
      </c>
      <c r="E14" s="10">
        <v>0</v>
      </c>
      <c r="F14" s="10">
        <v>0</v>
      </c>
      <c r="G14" s="10">
        <v>1</v>
      </c>
      <c r="H14" s="10">
        <v>0</v>
      </c>
      <c r="I14" s="10">
        <v>1</v>
      </c>
      <c r="J14" s="10">
        <v>1</v>
      </c>
      <c r="K14" s="10">
        <v>1</v>
      </c>
      <c r="L14" s="10">
        <v>0</v>
      </c>
      <c r="M14" s="10">
        <v>1</v>
      </c>
      <c r="N14" s="10">
        <v>0</v>
      </c>
      <c r="O14" s="10">
        <v>0</v>
      </c>
      <c r="P14" s="10">
        <v>0</v>
      </c>
      <c r="Q14" s="10">
        <v>1</v>
      </c>
      <c r="R14" s="10">
        <v>0</v>
      </c>
      <c r="S14" s="10">
        <v>0</v>
      </c>
      <c r="T14" s="10">
        <v>1</v>
      </c>
      <c r="U14" s="10">
        <v>1</v>
      </c>
      <c r="V14" s="10">
        <v>1</v>
      </c>
      <c r="W14" s="10">
        <v>1</v>
      </c>
      <c r="X14" s="10">
        <f t="shared" si="0"/>
        <v>10</v>
      </c>
      <c r="Y14" s="49"/>
      <c r="Z14" s="50"/>
      <c r="AA14" s="51"/>
    </row>
    <row r="15" spans="2:27" ht="13.5" customHeight="1" thickBot="1">
      <c r="B15" s="8" t="s">
        <v>37</v>
      </c>
      <c r="C15" s="9" t="s">
        <v>46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>
        <f t="shared" si="0"/>
        <v>0</v>
      </c>
      <c r="Y15" s="43">
        <f>SUM(X15:X16)</f>
        <v>0</v>
      </c>
      <c r="Z15" s="50"/>
      <c r="AA15" s="51"/>
    </row>
    <row r="16" spans="2:27" ht="13.5" thickBot="1">
      <c r="B16" s="8" t="s">
        <v>37</v>
      </c>
      <c r="C16" s="9" t="s">
        <v>46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>
        <f t="shared" si="0"/>
        <v>0</v>
      </c>
      <c r="Y16" s="49"/>
      <c r="Z16" s="52"/>
      <c r="AA16" s="53"/>
    </row>
    <row r="17" spans="2:27" ht="13.5" customHeight="1" thickBot="1">
      <c r="B17" s="8" t="s">
        <v>38</v>
      </c>
      <c r="C17" s="9" t="s">
        <v>39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>
        <f t="shared" si="0"/>
        <v>0</v>
      </c>
      <c r="Y17" s="43">
        <f>SUM(X17:X18)</f>
        <v>0</v>
      </c>
      <c r="Z17" s="45"/>
      <c r="AA17" s="47"/>
    </row>
    <row r="18" spans="2:27" ht="13.5" thickBot="1">
      <c r="B18" s="8" t="s">
        <v>38</v>
      </c>
      <c r="C18" s="9" t="s">
        <v>39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>
        <f t="shared" si="0"/>
        <v>0</v>
      </c>
      <c r="Y18" s="49"/>
      <c r="Z18" s="45"/>
      <c r="AA18" s="47"/>
    </row>
    <row r="19" spans="2:27" ht="13.5" customHeight="1" thickBot="1">
      <c r="B19" s="8" t="s">
        <v>40</v>
      </c>
      <c r="C19" s="9" t="s">
        <v>41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>
        <f t="shared" si="0"/>
        <v>0</v>
      </c>
      <c r="Y19" s="43">
        <f>SUM(X19:X20)</f>
        <v>0</v>
      </c>
      <c r="Z19" s="50"/>
      <c r="AA19" s="51"/>
    </row>
    <row r="20" spans="2:27" ht="13.5" thickBot="1">
      <c r="B20" s="8" t="s">
        <v>40</v>
      </c>
      <c r="C20" s="9" t="s">
        <v>41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>
        <f t="shared" si="0"/>
        <v>0</v>
      </c>
      <c r="Y20" s="49"/>
      <c r="Z20" s="50"/>
      <c r="AA20" s="51"/>
    </row>
    <row r="21" spans="2:27" ht="13.5" customHeight="1" thickBot="1">
      <c r="B21" s="8" t="s">
        <v>42</v>
      </c>
      <c r="C21" s="9" t="s">
        <v>43</v>
      </c>
      <c r="D21" s="10">
        <v>0</v>
      </c>
      <c r="E21" s="10">
        <v>1</v>
      </c>
      <c r="F21" s="10">
        <v>0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0</v>
      </c>
      <c r="N21" s="10">
        <v>1</v>
      </c>
      <c r="O21" s="10">
        <v>0</v>
      </c>
      <c r="P21" s="10">
        <v>1</v>
      </c>
      <c r="Q21" s="10">
        <v>0</v>
      </c>
      <c r="R21" s="10">
        <v>1</v>
      </c>
      <c r="S21" s="10">
        <v>0</v>
      </c>
      <c r="T21" s="10">
        <v>1</v>
      </c>
      <c r="U21" s="10">
        <v>1</v>
      </c>
      <c r="V21" s="10">
        <v>1</v>
      </c>
      <c r="W21" s="10">
        <v>1</v>
      </c>
      <c r="X21" s="10">
        <f t="shared" si="0"/>
        <v>14</v>
      </c>
      <c r="Y21" s="43">
        <f>SUM(X21:X22)</f>
        <v>28</v>
      </c>
      <c r="Z21" s="50">
        <v>1</v>
      </c>
      <c r="AA21" s="51">
        <v>25</v>
      </c>
    </row>
    <row r="22" spans="2:27" ht="13.5" thickBot="1">
      <c r="B22" s="8" t="s">
        <v>42</v>
      </c>
      <c r="C22" s="9" t="s">
        <v>43</v>
      </c>
      <c r="D22" s="10">
        <v>1</v>
      </c>
      <c r="E22" s="10">
        <v>0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0</v>
      </c>
      <c r="M22" s="10">
        <v>0</v>
      </c>
      <c r="N22" s="10">
        <v>1</v>
      </c>
      <c r="O22" s="10">
        <v>0</v>
      </c>
      <c r="P22" s="10">
        <v>1</v>
      </c>
      <c r="Q22" s="10">
        <v>1</v>
      </c>
      <c r="R22" s="10">
        <v>0</v>
      </c>
      <c r="S22" s="10">
        <v>0</v>
      </c>
      <c r="T22" s="10">
        <v>1</v>
      </c>
      <c r="U22" s="10">
        <v>1</v>
      </c>
      <c r="V22" s="10">
        <v>1</v>
      </c>
      <c r="W22" s="10">
        <v>1</v>
      </c>
      <c r="X22" s="10">
        <f t="shared" si="0"/>
        <v>14</v>
      </c>
      <c r="Y22" s="49"/>
      <c r="Z22" s="52"/>
      <c r="AA22" s="53"/>
    </row>
    <row r="23" spans="2:27" ht="13.5" customHeight="1" thickBot="1">
      <c r="B23" s="8" t="s">
        <v>44</v>
      </c>
      <c r="C23" s="9" t="s">
        <v>55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>
        <f t="shared" si="0"/>
        <v>0</v>
      </c>
      <c r="Y23" s="43">
        <f>SUM(X23:X24)</f>
        <v>0</v>
      </c>
      <c r="Z23" s="45"/>
      <c r="AA23" s="47"/>
    </row>
    <row r="24" spans="2:27" ht="13.5" thickBot="1">
      <c r="B24" s="11" t="s">
        <v>44</v>
      </c>
      <c r="C24" s="12" t="s">
        <v>55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>
        <f t="shared" si="0"/>
        <v>0</v>
      </c>
      <c r="Y24" s="44"/>
      <c r="Z24" s="46"/>
      <c r="AA24" s="48"/>
    </row>
    <row r="25" ht="13.5" thickTop="1"/>
    <row r="27" spans="2:27" ht="27" thickBot="1">
      <c r="B27" s="1"/>
      <c r="C27" s="1"/>
      <c r="D27" s="1"/>
      <c r="E27" s="1"/>
      <c r="F27" s="1"/>
      <c r="G27" s="1"/>
      <c r="H27" s="55" t="s">
        <v>80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1"/>
      <c r="V27" s="1"/>
      <c r="W27" s="1"/>
      <c r="X27" s="1"/>
      <c r="Y27" s="1"/>
      <c r="Z27" s="1"/>
      <c r="AA27" s="1"/>
    </row>
    <row r="28" spans="2:27" ht="25.5" thickBot="1" thickTop="1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12</v>
      </c>
      <c r="O28" s="3" t="s">
        <v>13</v>
      </c>
      <c r="P28" s="3" t="s">
        <v>14</v>
      </c>
      <c r="Q28" s="3" t="s">
        <v>15</v>
      </c>
      <c r="R28" s="3" t="s">
        <v>16</v>
      </c>
      <c r="S28" s="3" t="s">
        <v>17</v>
      </c>
      <c r="T28" s="3" t="s">
        <v>18</v>
      </c>
      <c r="U28" s="3" t="s">
        <v>19</v>
      </c>
      <c r="V28" s="3" t="s">
        <v>20</v>
      </c>
      <c r="W28" s="3" t="s">
        <v>21</v>
      </c>
      <c r="X28" s="3" t="s">
        <v>22</v>
      </c>
      <c r="Y28" s="3" t="s">
        <v>23</v>
      </c>
      <c r="Z28" s="4" t="s">
        <v>24</v>
      </c>
      <c r="AA28" s="4" t="s">
        <v>25</v>
      </c>
    </row>
    <row r="29" spans="2:27" ht="14.25" customHeight="1" thickBot="1" thickTop="1">
      <c r="B29" s="5" t="s">
        <v>26</v>
      </c>
      <c r="C29" s="6" t="s">
        <v>27</v>
      </c>
      <c r="D29" s="7">
        <v>1</v>
      </c>
      <c r="E29" s="7">
        <v>1</v>
      </c>
      <c r="F29" s="7">
        <v>1</v>
      </c>
      <c r="G29" s="7">
        <v>1</v>
      </c>
      <c r="H29" s="7">
        <v>0</v>
      </c>
      <c r="I29" s="7">
        <v>1</v>
      </c>
      <c r="J29" s="7">
        <v>0</v>
      </c>
      <c r="K29" s="7">
        <v>1</v>
      </c>
      <c r="L29" s="7">
        <v>0</v>
      </c>
      <c r="M29" s="7">
        <v>0</v>
      </c>
      <c r="N29" s="7">
        <v>1</v>
      </c>
      <c r="O29" s="7">
        <v>1</v>
      </c>
      <c r="P29" s="7">
        <v>1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  <c r="V29" s="7">
        <v>1</v>
      </c>
      <c r="W29" s="7">
        <v>1</v>
      </c>
      <c r="X29" s="7">
        <f>SUM(D29+E29+F29+G29+H29+I29+J29+K29+L29+M29+N29+O29+P29+Q29+R29+S29+T29+U29+V29+W29)</f>
        <v>16</v>
      </c>
      <c r="Y29" s="57">
        <f>SUM(X29:X30)</f>
        <v>30</v>
      </c>
      <c r="Z29" s="58">
        <v>1</v>
      </c>
      <c r="AA29" s="54">
        <v>25</v>
      </c>
    </row>
    <row r="30" spans="2:27" ht="13.5" thickBot="1">
      <c r="B30" s="8" t="s">
        <v>26</v>
      </c>
      <c r="C30" s="9" t="s">
        <v>27</v>
      </c>
      <c r="D30" s="10">
        <v>1</v>
      </c>
      <c r="E30" s="10">
        <v>1</v>
      </c>
      <c r="F30" s="10">
        <v>1</v>
      </c>
      <c r="G30" s="10">
        <v>1</v>
      </c>
      <c r="H30" s="10">
        <v>1</v>
      </c>
      <c r="I30" s="10">
        <v>0</v>
      </c>
      <c r="J30" s="10">
        <v>1</v>
      </c>
      <c r="K30" s="10">
        <v>0</v>
      </c>
      <c r="L30" s="10">
        <v>1</v>
      </c>
      <c r="M30" s="10">
        <v>0</v>
      </c>
      <c r="N30" s="10">
        <v>0</v>
      </c>
      <c r="O30" s="10">
        <v>1</v>
      </c>
      <c r="P30" s="10">
        <v>1</v>
      </c>
      <c r="Q30" s="10">
        <v>1</v>
      </c>
      <c r="R30" s="10">
        <v>1</v>
      </c>
      <c r="S30" s="10">
        <v>1</v>
      </c>
      <c r="T30" s="10">
        <v>0</v>
      </c>
      <c r="U30" s="10">
        <v>1</v>
      </c>
      <c r="V30" s="10">
        <v>1</v>
      </c>
      <c r="W30" s="10">
        <v>0</v>
      </c>
      <c r="X30" s="10">
        <f>SUM(D30+E30+F30+G30+H30+I30+J30+K30+L30+M30+N30+O30+P30+Q30+R30+S30+T30+U30+V30+W30)</f>
        <v>14</v>
      </c>
      <c r="Y30" s="49"/>
      <c r="Z30" s="52"/>
      <c r="AA30" s="53"/>
    </row>
    <row r="31" spans="2:27" ht="13.5" customHeight="1" thickBot="1">
      <c r="B31" s="8" t="s">
        <v>28</v>
      </c>
      <c r="C31" s="9" t="s">
        <v>29</v>
      </c>
      <c r="D31" s="10">
        <v>1</v>
      </c>
      <c r="E31" s="10">
        <v>0</v>
      </c>
      <c r="F31" s="10">
        <v>1</v>
      </c>
      <c r="G31" s="10">
        <v>1</v>
      </c>
      <c r="H31" s="10">
        <v>0</v>
      </c>
      <c r="I31" s="10">
        <v>0</v>
      </c>
      <c r="J31" s="10">
        <v>1</v>
      </c>
      <c r="K31" s="10">
        <v>1</v>
      </c>
      <c r="L31" s="10">
        <v>1</v>
      </c>
      <c r="M31" s="10">
        <v>0</v>
      </c>
      <c r="N31" s="10">
        <v>1</v>
      </c>
      <c r="O31" s="10">
        <v>1</v>
      </c>
      <c r="P31" s="10">
        <v>1</v>
      </c>
      <c r="Q31" s="10">
        <v>1</v>
      </c>
      <c r="R31" s="10">
        <v>1</v>
      </c>
      <c r="S31" s="10">
        <v>0</v>
      </c>
      <c r="T31" s="10">
        <v>0</v>
      </c>
      <c r="U31" s="10">
        <v>1</v>
      </c>
      <c r="V31" s="10">
        <v>1</v>
      </c>
      <c r="W31" s="10">
        <v>0</v>
      </c>
      <c r="X31" s="10">
        <f aca="true" t="shared" si="1" ref="X31:X49">SUM(D31+E31+F31+G31+H31+I31+J31+K31+L31+M31+N31+O31+P31+Q31+R31+S31+T31+U31+V31+W31)</f>
        <v>13</v>
      </c>
      <c r="Y31" s="43">
        <f aca="true" t="shared" si="2" ref="Y31:Y47">SUM(X31:X32)</f>
        <v>24</v>
      </c>
      <c r="Z31" s="50">
        <v>4</v>
      </c>
      <c r="AA31" s="51">
        <v>13</v>
      </c>
    </row>
    <row r="32" spans="2:27" ht="13.5" thickBot="1">
      <c r="B32" s="8" t="s">
        <v>28</v>
      </c>
      <c r="C32" s="9" t="s">
        <v>29</v>
      </c>
      <c r="D32" s="10">
        <v>1</v>
      </c>
      <c r="E32" s="10">
        <v>1</v>
      </c>
      <c r="F32" s="10">
        <v>1</v>
      </c>
      <c r="G32" s="10">
        <v>0</v>
      </c>
      <c r="H32" s="10">
        <v>0</v>
      </c>
      <c r="I32" s="10">
        <v>1</v>
      </c>
      <c r="J32" s="10">
        <v>0</v>
      </c>
      <c r="K32" s="10">
        <v>1</v>
      </c>
      <c r="L32" s="10">
        <v>0</v>
      </c>
      <c r="M32" s="10">
        <v>1</v>
      </c>
      <c r="N32" s="10">
        <v>1</v>
      </c>
      <c r="O32" s="10">
        <v>0</v>
      </c>
      <c r="P32" s="10">
        <v>0</v>
      </c>
      <c r="Q32" s="10">
        <v>1</v>
      </c>
      <c r="R32" s="10">
        <v>1</v>
      </c>
      <c r="S32" s="10">
        <v>1</v>
      </c>
      <c r="T32" s="10">
        <v>0</v>
      </c>
      <c r="U32" s="10">
        <v>0</v>
      </c>
      <c r="V32" s="10">
        <v>1</v>
      </c>
      <c r="W32" s="10">
        <v>0</v>
      </c>
      <c r="X32" s="10">
        <f t="shared" si="1"/>
        <v>11</v>
      </c>
      <c r="Y32" s="49"/>
      <c r="Z32" s="50"/>
      <c r="AA32" s="51"/>
    </row>
    <row r="33" spans="2:27" ht="13.5" customHeight="1" thickBot="1">
      <c r="B33" s="8" t="s">
        <v>30</v>
      </c>
      <c r="C33" s="9" t="s">
        <v>31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>
        <f t="shared" si="1"/>
        <v>0</v>
      </c>
      <c r="Y33" s="43">
        <f t="shared" si="2"/>
        <v>0</v>
      </c>
      <c r="Z33" s="50"/>
      <c r="AA33" s="51"/>
    </row>
    <row r="34" spans="2:27" ht="13.5" thickBot="1">
      <c r="B34" s="8" t="s">
        <v>30</v>
      </c>
      <c r="C34" s="9" t="s">
        <v>31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>
        <f t="shared" si="1"/>
        <v>0</v>
      </c>
      <c r="Y34" s="49"/>
      <c r="Z34" s="50"/>
      <c r="AA34" s="51"/>
    </row>
    <row r="35" spans="2:27" ht="13.5" customHeight="1" thickBot="1">
      <c r="B35" s="8" t="s">
        <v>32</v>
      </c>
      <c r="C35" s="9" t="s">
        <v>33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>
        <f t="shared" si="1"/>
        <v>0</v>
      </c>
      <c r="Y35" s="43">
        <f t="shared" si="2"/>
        <v>0</v>
      </c>
      <c r="Z35" s="50"/>
      <c r="AA35" s="51"/>
    </row>
    <row r="36" spans="2:27" ht="13.5" thickBot="1">
      <c r="B36" s="8" t="s">
        <v>32</v>
      </c>
      <c r="C36" s="9" t="s">
        <v>33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>
        <f t="shared" si="1"/>
        <v>0</v>
      </c>
      <c r="Y36" s="49"/>
      <c r="Z36" s="52"/>
      <c r="AA36" s="53"/>
    </row>
    <row r="37" spans="2:27" ht="13.5" customHeight="1" thickBot="1">
      <c r="B37" s="8" t="s">
        <v>34</v>
      </c>
      <c r="C37" s="9" t="s">
        <v>45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>
        <f t="shared" si="1"/>
        <v>0</v>
      </c>
      <c r="Y37" s="43">
        <f t="shared" si="2"/>
        <v>0</v>
      </c>
      <c r="Z37" s="45"/>
      <c r="AA37" s="47"/>
    </row>
    <row r="38" spans="2:27" ht="13.5" thickBot="1">
      <c r="B38" s="8" t="s">
        <v>34</v>
      </c>
      <c r="C38" s="9" t="s">
        <v>45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f t="shared" si="1"/>
        <v>0</v>
      </c>
      <c r="Y38" s="49"/>
      <c r="Z38" s="45"/>
      <c r="AA38" s="47"/>
    </row>
    <row r="39" spans="2:27" ht="13.5" customHeight="1" thickBot="1">
      <c r="B39" s="8" t="s">
        <v>35</v>
      </c>
      <c r="C39" s="9" t="s">
        <v>36</v>
      </c>
      <c r="D39" s="10">
        <v>1</v>
      </c>
      <c r="E39" s="10">
        <v>1</v>
      </c>
      <c r="F39" s="10">
        <v>1</v>
      </c>
      <c r="G39" s="10">
        <v>0</v>
      </c>
      <c r="H39" s="10">
        <v>1</v>
      </c>
      <c r="I39" s="10">
        <v>1</v>
      </c>
      <c r="J39" s="10">
        <v>1</v>
      </c>
      <c r="K39" s="10">
        <v>1</v>
      </c>
      <c r="L39" s="10">
        <v>1</v>
      </c>
      <c r="M39" s="10">
        <v>1</v>
      </c>
      <c r="N39" s="10">
        <v>1</v>
      </c>
      <c r="O39" s="10">
        <v>0</v>
      </c>
      <c r="P39" s="10">
        <v>1</v>
      </c>
      <c r="Q39" s="10">
        <v>1</v>
      </c>
      <c r="R39" s="10">
        <v>0</v>
      </c>
      <c r="S39" s="10">
        <v>0</v>
      </c>
      <c r="T39" s="10">
        <v>1</v>
      </c>
      <c r="U39" s="10">
        <v>1</v>
      </c>
      <c r="V39" s="10">
        <v>1</v>
      </c>
      <c r="W39" s="10">
        <v>1</v>
      </c>
      <c r="X39" s="10">
        <f t="shared" si="1"/>
        <v>16</v>
      </c>
      <c r="Y39" s="43">
        <f t="shared" si="2"/>
        <v>30</v>
      </c>
      <c r="Z39" s="50">
        <v>1</v>
      </c>
      <c r="AA39" s="51">
        <v>25</v>
      </c>
    </row>
    <row r="40" spans="2:27" ht="13.5" thickBot="1">
      <c r="B40" s="8" t="s">
        <v>35</v>
      </c>
      <c r="C40" s="9" t="s">
        <v>36</v>
      </c>
      <c r="D40" s="10">
        <v>1</v>
      </c>
      <c r="E40" s="10">
        <v>1</v>
      </c>
      <c r="F40" s="10">
        <v>0</v>
      </c>
      <c r="G40" s="10">
        <v>1</v>
      </c>
      <c r="H40" s="10">
        <v>0</v>
      </c>
      <c r="I40" s="10">
        <v>1</v>
      </c>
      <c r="J40" s="10">
        <v>0</v>
      </c>
      <c r="K40" s="10">
        <v>1</v>
      </c>
      <c r="L40" s="10">
        <v>0</v>
      </c>
      <c r="M40" s="10">
        <v>1</v>
      </c>
      <c r="N40" s="10">
        <v>1</v>
      </c>
      <c r="O40" s="10">
        <v>1</v>
      </c>
      <c r="P40" s="10">
        <v>1</v>
      </c>
      <c r="Q40" s="10">
        <v>1</v>
      </c>
      <c r="R40" s="10">
        <v>1</v>
      </c>
      <c r="S40" s="10">
        <v>0</v>
      </c>
      <c r="T40" s="10">
        <v>1</v>
      </c>
      <c r="U40" s="10">
        <v>0</v>
      </c>
      <c r="V40" s="10">
        <v>1</v>
      </c>
      <c r="W40" s="10">
        <v>1</v>
      </c>
      <c r="X40" s="10">
        <f t="shared" si="1"/>
        <v>14</v>
      </c>
      <c r="Y40" s="49"/>
      <c r="Z40" s="50"/>
      <c r="AA40" s="51"/>
    </row>
    <row r="41" spans="2:27" ht="13.5" customHeight="1" thickBot="1">
      <c r="B41" s="8" t="s">
        <v>37</v>
      </c>
      <c r="C41" s="9" t="s">
        <v>46</v>
      </c>
      <c r="D41" s="10">
        <v>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</v>
      </c>
      <c r="N41" s="10">
        <v>0</v>
      </c>
      <c r="O41" s="10">
        <v>0</v>
      </c>
      <c r="P41" s="10">
        <v>0</v>
      </c>
      <c r="Q41" s="10">
        <v>1</v>
      </c>
      <c r="R41" s="10">
        <v>1</v>
      </c>
      <c r="S41" s="10">
        <v>0</v>
      </c>
      <c r="T41" s="10">
        <v>0</v>
      </c>
      <c r="U41" s="10">
        <v>1</v>
      </c>
      <c r="V41" s="10">
        <v>0</v>
      </c>
      <c r="W41" s="10">
        <v>0</v>
      </c>
      <c r="X41" s="10">
        <f t="shared" si="1"/>
        <v>5</v>
      </c>
      <c r="Y41" s="43">
        <f t="shared" si="2"/>
        <v>7</v>
      </c>
      <c r="Z41" s="50">
        <v>5</v>
      </c>
      <c r="AA41" s="51"/>
    </row>
    <row r="42" spans="2:27" ht="13.5" thickBot="1">
      <c r="B42" s="8" t="s">
        <v>37</v>
      </c>
      <c r="C42" s="9" t="s">
        <v>46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1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1</v>
      </c>
      <c r="U42" s="10">
        <v>0</v>
      </c>
      <c r="V42" s="10">
        <v>0</v>
      </c>
      <c r="W42" s="10">
        <v>0</v>
      </c>
      <c r="X42" s="10">
        <f t="shared" si="1"/>
        <v>2</v>
      </c>
      <c r="Y42" s="49"/>
      <c r="Z42" s="52"/>
      <c r="AA42" s="53"/>
    </row>
    <row r="43" spans="2:27" ht="13.5" customHeight="1" thickBot="1">
      <c r="B43" s="8" t="s">
        <v>38</v>
      </c>
      <c r="C43" s="9" t="s">
        <v>39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>
        <f t="shared" si="1"/>
        <v>0</v>
      </c>
      <c r="Y43" s="43">
        <f t="shared" si="2"/>
        <v>0</v>
      </c>
      <c r="Z43" s="45"/>
      <c r="AA43" s="47"/>
    </row>
    <row r="44" spans="2:27" ht="13.5" thickBot="1">
      <c r="B44" s="8" t="s">
        <v>38</v>
      </c>
      <c r="C44" s="9" t="s">
        <v>39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>
        <f t="shared" si="1"/>
        <v>0</v>
      </c>
      <c r="Y44" s="49"/>
      <c r="Z44" s="45"/>
      <c r="AA44" s="47"/>
    </row>
    <row r="45" spans="2:27" ht="13.5" customHeight="1" thickBot="1">
      <c r="B45" s="8" t="s">
        <v>40</v>
      </c>
      <c r="C45" s="9" t="s">
        <v>41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>
        <f t="shared" si="1"/>
        <v>0</v>
      </c>
      <c r="Y45" s="43">
        <f t="shared" si="2"/>
        <v>0</v>
      </c>
      <c r="Z45" s="50"/>
      <c r="AA45" s="51"/>
    </row>
    <row r="46" spans="2:27" ht="13.5" thickBot="1">
      <c r="B46" s="8" t="s">
        <v>40</v>
      </c>
      <c r="C46" s="9" t="s">
        <v>41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>
        <f t="shared" si="1"/>
        <v>0</v>
      </c>
      <c r="Y46" s="49"/>
      <c r="Z46" s="50"/>
      <c r="AA46" s="51"/>
    </row>
    <row r="47" spans="2:27" ht="13.5" customHeight="1" thickBot="1">
      <c r="B47" s="8" t="s">
        <v>42</v>
      </c>
      <c r="C47" s="9" t="s">
        <v>43</v>
      </c>
      <c r="D47" s="10">
        <v>1</v>
      </c>
      <c r="E47" s="10">
        <v>1</v>
      </c>
      <c r="F47" s="10">
        <v>1</v>
      </c>
      <c r="G47" s="10">
        <v>0</v>
      </c>
      <c r="H47" s="10">
        <v>1</v>
      </c>
      <c r="I47" s="10">
        <v>1</v>
      </c>
      <c r="J47" s="10">
        <v>1</v>
      </c>
      <c r="K47" s="10">
        <v>1</v>
      </c>
      <c r="L47" s="10">
        <v>0</v>
      </c>
      <c r="M47" s="10">
        <v>1</v>
      </c>
      <c r="N47" s="10">
        <v>1</v>
      </c>
      <c r="O47" s="10">
        <v>1</v>
      </c>
      <c r="P47" s="10">
        <v>1</v>
      </c>
      <c r="Q47" s="10">
        <v>0</v>
      </c>
      <c r="R47" s="10">
        <v>1</v>
      </c>
      <c r="S47" s="10">
        <v>1</v>
      </c>
      <c r="T47" s="10">
        <v>1</v>
      </c>
      <c r="U47" s="10">
        <v>1</v>
      </c>
      <c r="V47" s="10">
        <v>1</v>
      </c>
      <c r="W47" s="10">
        <v>0</v>
      </c>
      <c r="X47" s="10">
        <f t="shared" si="1"/>
        <v>16</v>
      </c>
      <c r="Y47" s="43">
        <f t="shared" si="2"/>
        <v>28</v>
      </c>
      <c r="Z47" s="50">
        <v>3</v>
      </c>
      <c r="AA47" s="51">
        <v>16</v>
      </c>
    </row>
    <row r="48" spans="2:27" ht="13.5" thickBot="1">
      <c r="B48" s="8" t="s">
        <v>42</v>
      </c>
      <c r="C48" s="9" t="s">
        <v>43</v>
      </c>
      <c r="D48" s="10">
        <v>0</v>
      </c>
      <c r="E48" s="10">
        <v>1</v>
      </c>
      <c r="F48" s="10">
        <v>0</v>
      </c>
      <c r="G48" s="10">
        <v>0</v>
      </c>
      <c r="H48" s="10">
        <v>0</v>
      </c>
      <c r="I48" s="10">
        <v>1</v>
      </c>
      <c r="J48" s="10">
        <v>0</v>
      </c>
      <c r="K48" s="10">
        <v>1</v>
      </c>
      <c r="L48" s="10">
        <v>1</v>
      </c>
      <c r="M48" s="10">
        <v>0</v>
      </c>
      <c r="N48" s="10">
        <v>1</v>
      </c>
      <c r="O48" s="10">
        <v>0</v>
      </c>
      <c r="P48" s="10">
        <v>1</v>
      </c>
      <c r="Q48" s="10">
        <v>1</v>
      </c>
      <c r="R48" s="10">
        <v>1</v>
      </c>
      <c r="S48" s="10">
        <v>0</v>
      </c>
      <c r="T48" s="10">
        <v>1</v>
      </c>
      <c r="U48" s="10">
        <v>1</v>
      </c>
      <c r="V48" s="10">
        <v>1</v>
      </c>
      <c r="W48" s="10">
        <v>1</v>
      </c>
      <c r="X48" s="10">
        <f t="shared" si="1"/>
        <v>12</v>
      </c>
      <c r="Y48" s="49"/>
      <c r="Z48" s="52"/>
      <c r="AA48" s="53"/>
    </row>
    <row r="49" spans="2:27" ht="13.5" customHeight="1" thickBot="1">
      <c r="B49" s="8" t="s">
        <v>44</v>
      </c>
      <c r="C49" s="9" t="s">
        <v>47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>
        <f t="shared" si="1"/>
        <v>0</v>
      </c>
      <c r="Y49" s="43">
        <f>SUM(X49:X50)</f>
        <v>0</v>
      </c>
      <c r="Z49" s="45"/>
      <c r="AA49" s="47"/>
    </row>
    <row r="50" spans="2:27" ht="13.5" thickBot="1">
      <c r="B50" s="11" t="s">
        <v>44</v>
      </c>
      <c r="C50" s="12" t="s">
        <v>47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4">
        <f>SUM(D50+E50+F50+G50+H50+I50+J50+K50+L50+M50+N50+O50+P50+Q50+R50+S50+T50+U50+V50+W50)</f>
        <v>0</v>
      </c>
      <c r="Y50" s="44"/>
      <c r="Z50" s="46"/>
      <c r="AA50" s="48"/>
    </row>
    <row r="51" ht="13.5" thickTop="1"/>
    <row r="53" spans="2:27" ht="27" thickBot="1">
      <c r="B53" s="1"/>
      <c r="C53" s="1"/>
      <c r="D53" s="1"/>
      <c r="E53" s="1"/>
      <c r="F53" s="1"/>
      <c r="G53" s="1"/>
      <c r="H53" s="55" t="s">
        <v>82</v>
      </c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1"/>
      <c r="V53" s="1"/>
      <c r="W53" s="1"/>
      <c r="X53" s="1"/>
      <c r="Y53" s="1"/>
      <c r="Z53" s="1"/>
      <c r="AA53" s="1"/>
    </row>
    <row r="54" spans="2:27" ht="25.5" thickBot="1" thickTop="1">
      <c r="B54" s="2" t="s">
        <v>0</v>
      </c>
      <c r="C54" s="3" t="s">
        <v>1</v>
      </c>
      <c r="D54" s="3" t="s">
        <v>2</v>
      </c>
      <c r="E54" s="3" t="s">
        <v>3</v>
      </c>
      <c r="F54" s="3" t="s">
        <v>4</v>
      </c>
      <c r="G54" s="3" t="s">
        <v>5</v>
      </c>
      <c r="H54" s="3" t="s">
        <v>6</v>
      </c>
      <c r="I54" s="3" t="s">
        <v>7</v>
      </c>
      <c r="J54" s="3" t="s">
        <v>8</v>
      </c>
      <c r="K54" s="3" t="s">
        <v>9</v>
      </c>
      <c r="L54" s="3" t="s">
        <v>10</v>
      </c>
      <c r="M54" s="3" t="s">
        <v>11</v>
      </c>
      <c r="N54" s="3" t="s">
        <v>12</v>
      </c>
      <c r="O54" s="3" t="s">
        <v>13</v>
      </c>
      <c r="P54" s="3" t="s">
        <v>14</v>
      </c>
      <c r="Q54" s="3" t="s">
        <v>15</v>
      </c>
      <c r="R54" s="3" t="s">
        <v>16</v>
      </c>
      <c r="S54" s="3" t="s">
        <v>17</v>
      </c>
      <c r="T54" s="3" t="s">
        <v>18</v>
      </c>
      <c r="U54" s="3" t="s">
        <v>19</v>
      </c>
      <c r="V54" s="3" t="s">
        <v>20</v>
      </c>
      <c r="W54" s="3" t="s">
        <v>21</v>
      </c>
      <c r="X54" s="3" t="s">
        <v>22</v>
      </c>
      <c r="Y54" s="3" t="s">
        <v>23</v>
      </c>
      <c r="Z54" s="4" t="s">
        <v>24</v>
      </c>
      <c r="AA54" s="4" t="s">
        <v>25</v>
      </c>
    </row>
    <row r="55" spans="2:27" ht="14.25" customHeight="1" thickBot="1" thickTop="1">
      <c r="B55" s="5" t="s">
        <v>26</v>
      </c>
      <c r="C55" s="6" t="s">
        <v>27</v>
      </c>
      <c r="D55" s="7">
        <v>1</v>
      </c>
      <c r="E55" s="7">
        <v>1</v>
      </c>
      <c r="F55" s="7">
        <v>0</v>
      </c>
      <c r="G55" s="7">
        <v>1</v>
      </c>
      <c r="H55" s="7">
        <v>0</v>
      </c>
      <c r="I55" s="7">
        <v>1</v>
      </c>
      <c r="J55" s="7">
        <v>1</v>
      </c>
      <c r="K55" s="7">
        <v>0</v>
      </c>
      <c r="L55" s="7">
        <v>0</v>
      </c>
      <c r="M55" s="7">
        <v>1</v>
      </c>
      <c r="N55" s="7">
        <v>1</v>
      </c>
      <c r="O55" s="7">
        <v>0</v>
      </c>
      <c r="P55" s="7">
        <v>0</v>
      </c>
      <c r="Q55" s="7">
        <v>0</v>
      </c>
      <c r="R55" s="7">
        <v>1</v>
      </c>
      <c r="S55" s="7">
        <v>0</v>
      </c>
      <c r="T55" s="7">
        <v>1</v>
      </c>
      <c r="U55" s="7">
        <v>1</v>
      </c>
      <c r="V55" s="7">
        <v>1</v>
      </c>
      <c r="W55" s="7">
        <v>0</v>
      </c>
      <c r="X55" s="7">
        <f>SUM(D55+E55+F55+G55+H55+I55+J55+K55+L55+M55+N55+O55+P55+Q55+R55+S55+T55+U55+V55+W55)</f>
        <v>11</v>
      </c>
      <c r="Y55" s="57">
        <f>SUM(X55:X56)</f>
        <v>22</v>
      </c>
      <c r="Z55" s="58">
        <v>2</v>
      </c>
      <c r="AA55" s="54">
        <v>20</v>
      </c>
    </row>
    <row r="56" spans="2:27" ht="13.5" thickBot="1">
      <c r="B56" s="8" t="s">
        <v>26</v>
      </c>
      <c r="C56" s="9" t="s">
        <v>27</v>
      </c>
      <c r="D56" s="10">
        <v>1</v>
      </c>
      <c r="E56" s="10">
        <v>0</v>
      </c>
      <c r="F56" s="10">
        <v>0</v>
      </c>
      <c r="G56" s="10">
        <v>1</v>
      </c>
      <c r="H56" s="10">
        <v>1</v>
      </c>
      <c r="I56" s="10">
        <v>0</v>
      </c>
      <c r="J56" s="10">
        <v>0</v>
      </c>
      <c r="K56" s="10">
        <v>1</v>
      </c>
      <c r="L56" s="10">
        <v>0</v>
      </c>
      <c r="M56" s="10">
        <v>1</v>
      </c>
      <c r="N56" s="10">
        <v>0</v>
      </c>
      <c r="O56" s="10">
        <v>0</v>
      </c>
      <c r="P56" s="10">
        <v>1</v>
      </c>
      <c r="Q56" s="10">
        <v>1</v>
      </c>
      <c r="R56" s="10">
        <v>0</v>
      </c>
      <c r="S56" s="10">
        <v>0</v>
      </c>
      <c r="T56" s="10">
        <v>1</v>
      </c>
      <c r="U56" s="10">
        <v>1</v>
      </c>
      <c r="V56" s="10">
        <v>1</v>
      </c>
      <c r="W56" s="10">
        <v>1</v>
      </c>
      <c r="X56" s="10">
        <f aca="true" t="shared" si="3" ref="X56:X75">SUM(D56+E56+F56+G56+H56+I56+J56+K56+L56+M56+N56+O56+P56+Q56+R56+S56+T56+U56+V56+W56)</f>
        <v>11</v>
      </c>
      <c r="Y56" s="49"/>
      <c r="Z56" s="52"/>
      <c r="AA56" s="53"/>
    </row>
    <row r="57" spans="2:27" ht="13.5" customHeight="1" thickBot="1">
      <c r="B57" s="8" t="s">
        <v>28</v>
      </c>
      <c r="C57" s="9" t="s">
        <v>29</v>
      </c>
      <c r="D57" s="10">
        <v>0</v>
      </c>
      <c r="E57" s="10">
        <v>0</v>
      </c>
      <c r="F57" s="10">
        <v>0</v>
      </c>
      <c r="G57" s="10">
        <v>0</v>
      </c>
      <c r="H57" s="10">
        <v>1</v>
      </c>
      <c r="I57" s="10">
        <v>0</v>
      </c>
      <c r="J57" s="10">
        <v>0</v>
      </c>
      <c r="K57" s="10">
        <v>0</v>
      </c>
      <c r="L57" s="10">
        <v>1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1</v>
      </c>
      <c r="V57" s="10">
        <v>1</v>
      </c>
      <c r="W57" s="10">
        <v>1</v>
      </c>
      <c r="X57" s="10">
        <f t="shared" si="3"/>
        <v>5</v>
      </c>
      <c r="Y57" s="43">
        <f aca="true" t="shared" si="4" ref="Y57:Y73">SUM(X57:X58)</f>
        <v>15</v>
      </c>
      <c r="Z57" s="50">
        <v>4</v>
      </c>
      <c r="AA57" s="51">
        <v>13</v>
      </c>
    </row>
    <row r="58" spans="2:27" ht="13.5" thickBot="1">
      <c r="B58" s="8" t="s">
        <v>28</v>
      </c>
      <c r="C58" s="9" t="s">
        <v>29</v>
      </c>
      <c r="D58" s="10">
        <v>1</v>
      </c>
      <c r="E58" s="10">
        <v>1</v>
      </c>
      <c r="F58" s="10">
        <v>1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1</v>
      </c>
      <c r="N58" s="10">
        <v>1</v>
      </c>
      <c r="O58" s="10">
        <v>0</v>
      </c>
      <c r="P58" s="10">
        <v>1</v>
      </c>
      <c r="Q58" s="10">
        <v>1</v>
      </c>
      <c r="R58" s="10">
        <v>0</v>
      </c>
      <c r="S58" s="10">
        <v>0</v>
      </c>
      <c r="T58" s="10">
        <v>0</v>
      </c>
      <c r="U58" s="10">
        <v>1</v>
      </c>
      <c r="V58" s="10">
        <v>1</v>
      </c>
      <c r="W58" s="10">
        <v>1</v>
      </c>
      <c r="X58" s="10">
        <f t="shared" si="3"/>
        <v>10</v>
      </c>
      <c r="Y58" s="49"/>
      <c r="Z58" s="50"/>
      <c r="AA58" s="51"/>
    </row>
    <row r="59" spans="2:27" ht="13.5" customHeight="1" thickBot="1">
      <c r="B59" s="8" t="s">
        <v>30</v>
      </c>
      <c r="C59" s="9" t="s">
        <v>56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>
        <f t="shared" si="3"/>
        <v>0</v>
      </c>
      <c r="Y59" s="43">
        <f t="shared" si="4"/>
        <v>0</v>
      </c>
      <c r="Z59" s="50"/>
      <c r="AA59" s="51"/>
    </row>
    <row r="60" spans="2:27" ht="13.5" thickBot="1">
      <c r="B60" s="8" t="s">
        <v>30</v>
      </c>
      <c r="C60" s="9" t="s">
        <v>56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>
        <f t="shared" si="3"/>
        <v>0</v>
      </c>
      <c r="Y60" s="49"/>
      <c r="Z60" s="50"/>
      <c r="AA60" s="51"/>
    </row>
    <row r="61" spans="2:27" ht="13.5" customHeight="1" thickBot="1">
      <c r="B61" s="8" t="s">
        <v>32</v>
      </c>
      <c r="C61" s="9" t="s">
        <v>57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>
        <f t="shared" si="3"/>
        <v>0</v>
      </c>
      <c r="Y61" s="43">
        <f t="shared" si="4"/>
        <v>0</v>
      </c>
      <c r="Z61" s="50"/>
      <c r="AA61" s="51"/>
    </row>
    <row r="62" spans="2:27" ht="13.5" thickBot="1">
      <c r="B62" s="8" t="s">
        <v>32</v>
      </c>
      <c r="C62" s="9" t="s">
        <v>57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>
        <f t="shared" si="3"/>
        <v>0</v>
      </c>
      <c r="Y62" s="49"/>
      <c r="Z62" s="52"/>
      <c r="AA62" s="53"/>
    </row>
    <row r="63" spans="2:27" ht="13.5" customHeight="1" thickBot="1">
      <c r="B63" s="8" t="s">
        <v>34</v>
      </c>
      <c r="C63" s="9" t="s">
        <v>58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>
        <f t="shared" si="3"/>
        <v>0</v>
      </c>
      <c r="Y63" s="43">
        <f t="shared" si="4"/>
        <v>0</v>
      </c>
      <c r="Z63" s="45"/>
      <c r="AA63" s="47"/>
    </row>
    <row r="64" spans="2:27" ht="13.5" thickBot="1">
      <c r="B64" s="8" t="s">
        <v>34</v>
      </c>
      <c r="C64" s="9" t="s">
        <v>58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>
        <f t="shared" si="3"/>
        <v>0</v>
      </c>
      <c r="Y64" s="49"/>
      <c r="Z64" s="45"/>
      <c r="AA64" s="47"/>
    </row>
    <row r="65" spans="2:27" ht="13.5" customHeight="1" thickBot="1">
      <c r="B65" s="8" t="s">
        <v>35</v>
      </c>
      <c r="C65" s="9" t="s">
        <v>36</v>
      </c>
      <c r="D65" s="10">
        <v>1</v>
      </c>
      <c r="E65" s="10">
        <v>0</v>
      </c>
      <c r="F65" s="10">
        <v>1</v>
      </c>
      <c r="G65" s="10">
        <v>1</v>
      </c>
      <c r="H65" s="10">
        <v>0</v>
      </c>
      <c r="I65" s="10">
        <v>1</v>
      </c>
      <c r="J65" s="10">
        <v>1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1</v>
      </c>
      <c r="T65" s="10">
        <v>0</v>
      </c>
      <c r="U65" s="10">
        <v>1</v>
      </c>
      <c r="V65" s="10">
        <v>1</v>
      </c>
      <c r="W65" s="10">
        <v>1</v>
      </c>
      <c r="X65" s="10">
        <f t="shared" si="3"/>
        <v>9</v>
      </c>
      <c r="Y65" s="43">
        <f t="shared" si="4"/>
        <v>21</v>
      </c>
      <c r="Z65" s="50">
        <v>3</v>
      </c>
      <c r="AA65" s="51">
        <v>16</v>
      </c>
    </row>
    <row r="66" spans="2:27" ht="13.5" thickBot="1">
      <c r="B66" s="8" t="s">
        <v>35</v>
      </c>
      <c r="C66" s="9" t="s">
        <v>36</v>
      </c>
      <c r="D66" s="10">
        <v>0</v>
      </c>
      <c r="E66" s="10">
        <v>0</v>
      </c>
      <c r="F66" s="10">
        <v>0</v>
      </c>
      <c r="G66" s="10">
        <v>1</v>
      </c>
      <c r="H66" s="10">
        <v>0</v>
      </c>
      <c r="I66" s="10">
        <v>1</v>
      </c>
      <c r="J66" s="10">
        <v>1</v>
      </c>
      <c r="K66" s="10">
        <v>1</v>
      </c>
      <c r="L66" s="10">
        <v>1</v>
      </c>
      <c r="M66" s="10">
        <v>0</v>
      </c>
      <c r="N66" s="10">
        <v>1</v>
      </c>
      <c r="O66" s="10">
        <v>1</v>
      </c>
      <c r="P66" s="10">
        <v>0</v>
      </c>
      <c r="Q66" s="10">
        <v>0</v>
      </c>
      <c r="R66" s="10">
        <v>1</v>
      </c>
      <c r="S66" s="10">
        <v>1</v>
      </c>
      <c r="T66" s="10">
        <v>1</v>
      </c>
      <c r="U66" s="10">
        <v>1</v>
      </c>
      <c r="V66" s="10">
        <v>1</v>
      </c>
      <c r="W66" s="10">
        <v>0</v>
      </c>
      <c r="X66" s="10">
        <f t="shared" si="3"/>
        <v>12</v>
      </c>
      <c r="Y66" s="49"/>
      <c r="Z66" s="50"/>
      <c r="AA66" s="51"/>
    </row>
    <row r="67" spans="2:27" ht="13.5" customHeight="1" thickBot="1">
      <c r="B67" s="8" t="s">
        <v>37</v>
      </c>
      <c r="C67" s="9" t="s">
        <v>59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>
        <f t="shared" si="3"/>
        <v>0</v>
      </c>
      <c r="Y67" s="43">
        <f t="shared" si="4"/>
        <v>0</v>
      </c>
      <c r="Z67" s="50"/>
      <c r="AA67" s="51"/>
    </row>
    <row r="68" spans="2:27" ht="13.5" thickBot="1">
      <c r="B68" s="8" t="s">
        <v>37</v>
      </c>
      <c r="C68" s="9" t="s">
        <v>59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>
        <f t="shared" si="3"/>
        <v>0</v>
      </c>
      <c r="Y68" s="49"/>
      <c r="Z68" s="52"/>
      <c r="AA68" s="53"/>
    </row>
    <row r="69" spans="2:27" ht="13.5" customHeight="1" thickBot="1">
      <c r="B69" s="8" t="s">
        <v>38</v>
      </c>
      <c r="C69" s="9" t="s">
        <v>60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>
        <f t="shared" si="3"/>
        <v>0</v>
      </c>
      <c r="Y69" s="43">
        <f t="shared" si="4"/>
        <v>0</v>
      </c>
      <c r="Z69" s="45"/>
      <c r="AA69" s="47"/>
    </row>
    <row r="70" spans="2:27" ht="13.5" thickBot="1">
      <c r="B70" s="8" t="s">
        <v>38</v>
      </c>
      <c r="C70" s="9" t="s">
        <v>60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>
        <f t="shared" si="3"/>
        <v>0</v>
      </c>
      <c r="Y70" s="49"/>
      <c r="Z70" s="45"/>
      <c r="AA70" s="47"/>
    </row>
    <row r="71" spans="2:27" ht="13.5" customHeight="1" thickBot="1">
      <c r="B71" s="8" t="s">
        <v>40</v>
      </c>
      <c r="C71" s="9" t="s">
        <v>41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>
        <f t="shared" si="3"/>
        <v>0</v>
      </c>
      <c r="Y71" s="43">
        <f t="shared" si="4"/>
        <v>0</v>
      </c>
      <c r="Z71" s="50"/>
      <c r="AA71" s="51"/>
    </row>
    <row r="72" spans="2:27" ht="13.5" thickBot="1">
      <c r="B72" s="8" t="s">
        <v>40</v>
      </c>
      <c r="C72" s="9" t="s">
        <v>41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>
        <f t="shared" si="3"/>
        <v>0</v>
      </c>
      <c r="Y72" s="49"/>
      <c r="Z72" s="50"/>
      <c r="AA72" s="51"/>
    </row>
    <row r="73" spans="2:27" ht="13.5" customHeight="1" thickBot="1">
      <c r="B73" s="8" t="s">
        <v>42</v>
      </c>
      <c r="C73" s="9" t="s">
        <v>43</v>
      </c>
      <c r="D73" s="10">
        <v>1</v>
      </c>
      <c r="E73" s="10">
        <v>1</v>
      </c>
      <c r="F73" s="10">
        <v>1</v>
      </c>
      <c r="G73" s="10">
        <v>1</v>
      </c>
      <c r="H73" s="10">
        <v>1</v>
      </c>
      <c r="I73" s="10">
        <v>1</v>
      </c>
      <c r="J73" s="10">
        <v>0</v>
      </c>
      <c r="K73" s="10">
        <v>1</v>
      </c>
      <c r="L73" s="10">
        <v>0</v>
      </c>
      <c r="M73" s="10">
        <v>0</v>
      </c>
      <c r="N73" s="10">
        <v>1</v>
      </c>
      <c r="O73" s="10">
        <v>0</v>
      </c>
      <c r="P73" s="10">
        <v>1</v>
      </c>
      <c r="Q73" s="10">
        <v>0</v>
      </c>
      <c r="R73" s="10">
        <v>1</v>
      </c>
      <c r="S73" s="10">
        <v>0</v>
      </c>
      <c r="T73" s="10">
        <v>1</v>
      </c>
      <c r="U73" s="10">
        <v>1</v>
      </c>
      <c r="V73" s="10">
        <v>1</v>
      </c>
      <c r="W73" s="10">
        <v>1</v>
      </c>
      <c r="X73" s="10">
        <f t="shared" si="3"/>
        <v>14</v>
      </c>
      <c r="Y73" s="43">
        <f t="shared" si="4"/>
        <v>27</v>
      </c>
      <c r="Z73" s="50">
        <v>1</v>
      </c>
      <c r="AA73" s="51">
        <v>25</v>
      </c>
    </row>
    <row r="74" spans="2:27" ht="13.5" thickBot="1">
      <c r="B74" s="8" t="s">
        <v>42</v>
      </c>
      <c r="C74" s="9" t="s">
        <v>43</v>
      </c>
      <c r="D74" s="10">
        <v>1</v>
      </c>
      <c r="E74" s="10">
        <v>1</v>
      </c>
      <c r="F74" s="10">
        <v>1</v>
      </c>
      <c r="G74" s="10">
        <v>1</v>
      </c>
      <c r="H74" s="10">
        <v>1</v>
      </c>
      <c r="I74" s="10">
        <v>0</v>
      </c>
      <c r="J74" s="10">
        <v>1</v>
      </c>
      <c r="K74" s="10">
        <v>1</v>
      </c>
      <c r="L74" s="10">
        <v>0</v>
      </c>
      <c r="M74" s="10">
        <v>0</v>
      </c>
      <c r="N74" s="10">
        <v>1</v>
      </c>
      <c r="O74" s="10">
        <v>0</v>
      </c>
      <c r="P74" s="10">
        <v>1</v>
      </c>
      <c r="Q74" s="10">
        <v>1</v>
      </c>
      <c r="R74" s="10">
        <v>1</v>
      </c>
      <c r="S74" s="10">
        <v>0</v>
      </c>
      <c r="T74" s="10">
        <v>1</v>
      </c>
      <c r="U74" s="10">
        <v>0</v>
      </c>
      <c r="V74" s="10">
        <v>0</v>
      </c>
      <c r="W74" s="10">
        <v>1</v>
      </c>
      <c r="X74" s="10">
        <f t="shared" si="3"/>
        <v>13</v>
      </c>
      <c r="Y74" s="49"/>
      <c r="Z74" s="52"/>
      <c r="AA74" s="53"/>
    </row>
    <row r="75" spans="2:27" ht="13.5" customHeight="1" thickBot="1">
      <c r="B75" s="8" t="s">
        <v>44</v>
      </c>
      <c r="C75" s="9" t="s">
        <v>61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>
        <f t="shared" si="3"/>
        <v>0</v>
      </c>
      <c r="Y75" s="43">
        <f>SUM(X75:X76)</f>
        <v>0</v>
      </c>
      <c r="Z75" s="45"/>
      <c r="AA75" s="47"/>
    </row>
    <row r="76" spans="2:27" ht="13.5" thickBot="1">
      <c r="B76" s="11" t="s">
        <v>44</v>
      </c>
      <c r="C76" s="12" t="s">
        <v>61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4">
        <f>SUM(D76+E76+F76+G76+H76+I76+J76+K76+L76+M76+N76+O76+P76+Q76+R76+S76+T76+U76+V76+W76)</f>
        <v>0</v>
      </c>
      <c r="Y76" s="44"/>
      <c r="Z76" s="46"/>
      <c r="AA76" s="48"/>
    </row>
    <row r="77" ht="13.5" thickTop="1"/>
    <row r="79" spans="2:37" ht="27" thickBot="1">
      <c r="B79" s="1"/>
      <c r="C79" s="1"/>
      <c r="D79" s="1"/>
      <c r="E79" s="1"/>
      <c r="F79" s="1"/>
      <c r="G79" s="1"/>
      <c r="H79" s="55" t="s">
        <v>83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1"/>
      <c r="V79" s="1"/>
      <c r="W79" s="1"/>
      <c r="X79" s="1"/>
      <c r="Y79" s="1"/>
      <c r="Z79" s="1"/>
      <c r="AA79" s="1"/>
      <c r="AD79" s="59" t="s">
        <v>85</v>
      </c>
      <c r="AE79" s="59"/>
      <c r="AF79" s="59"/>
      <c r="AG79" s="59"/>
      <c r="AH79" s="59"/>
      <c r="AI79" s="59"/>
      <c r="AJ79" s="59"/>
      <c r="AK79" s="59"/>
    </row>
    <row r="80" spans="2:36" ht="25.5" thickBot="1" thickTop="1">
      <c r="B80" s="2" t="s">
        <v>0</v>
      </c>
      <c r="C80" s="3" t="s">
        <v>1</v>
      </c>
      <c r="D80" s="3" t="s">
        <v>2</v>
      </c>
      <c r="E80" s="3" t="s">
        <v>3</v>
      </c>
      <c r="F80" s="3" t="s">
        <v>4</v>
      </c>
      <c r="G80" s="3" t="s">
        <v>5</v>
      </c>
      <c r="H80" s="3" t="s">
        <v>6</v>
      </c>
      <c r="I80" s="3" t="s">
        <v>7</v>
      </c>
      <c r="J80" s="3" t="s">
        <v>8</v>
      </c>
      <c r="K80" s="3" t="s">
        <v>9</v>
      </c>
      <c r="L80" s="3" t="s">
        <v>10</v>
      </c>
      <c r="M80" s="3" t="s">
        <v>11</v>
      </c>
      <c r="N80" s="3" t="s">
        <v>12</v>
      </c>
      <c r="O80" s="3" t="s">
        <v>13</v>
      </c>
      <c r="P80" s="3" t="s">
        <v>14</v>
      </c>
      <c r="Q80" s="3" t="s">
        <v>15</v>
      </c>
      <c r="R80" s="3" t="s">
        <v>16</v>
      </c>
      <c r="S80" s="3" t="s">
        <v>17</v>
      </c>
      <c r="T80" s="3" t="s">
        <v>18</v>
      </c>
      <c r="U80" s="3" t="s">
        <v>19</v>
      </c>
      <c r="V80" s="3" t="s">
        <v>20</v>
      </c>
      <c r="W80" s="3" t="s">
        <v>21</v>
      </c>
      <c r="X80" s="3" t="s">
        <v>22</v>
      </c>
      <c r="Y80" s="3" t="s">
        <v>23</v>
      </c>
      <c r="Z80" s="4" t="s">
        <v>24</v>
      </c>
      <c r="AA80" s="4" t="s">
        <v>25</v>
      </c>
      <c r="AE80" t="s">
        <v>48</v>
      </c>
      <c r="AF80" t="s">
        <v>49</v>
      </c>
      <c r="AG80" t="s">
        <v>50</v>
      </c>
      <c r="AH80" t="s">
        <v>51</v>
      </c>
      <c r="AI80" t="s">
        <v>53</v>
      </c>
      <c r="AJ80" t="s">
        <v>52</v>
      </c>
    </row>
    <row r="81" spans="2:36" ht="16.5" thickBot="1" thickTop="1">
      <c r="B81" s="5" t="s">
        <v>26</v>
      </c>
      <c r="C81" s="6" t="s">
        <v>27</v>
      </c>
      <c r="D81" s="7">
        <v>1</v>
      </c>
      <c r="E81" s="7">
        <v>0</v>
      </c>
      <c r="F81" s="7">
        <v>0</v>
      </c>
      <c r="G81" s="7">
        <v>1</v>
      </c>
      <c r="H81" s="7">
        <v>0</v>
      </c>
      <c r="I81" s="7">
        <v>0</v>
      </c>
      <c r="J81" s="7">
        <v>1</v>
      </c>
      <c r="K81" s="7">
        <v>0</v>
      </c>
      <c r="L81" s="7">
        <v>0</v>
      </c>
      <c r="M81" s="7">
        <v>0</v>
      </c>
      <c r="N81" s="7">
        <v>1</v>
      </c>
      <c r="O81" s="7">
        <v>1</v>
      </c>
      <c r="P81" s="7">
        <v>1</v>
      </c>
      <c r="Q81" s="7">
        <v>1</v>
      </c>
      <c r="R81" s="7">
        <v>1</v>
      </c>
      <c r="S81" s="7">
        <v>0</v>
      </c>
      <c r="T81" s="7">
        <v>0</v>
      </c>
      <c r="U81" s="7">
        <v>1</v>
      </c>
      <c r="V81" s="7">
        <v>1</v>
      </c>
      <c r="W81" s="7">
        <v>1</v>
      </c>
      <c r="X81" s="40">
        <f>SUM(D81+E81+F81+G81+H81+I81+J81+K81+L81+M81+N81+O81+P81+Q81+R81+S81+T81+U81+V81+W81)</f>
        <v>11</v>
      </c>
      <c r="Y81" s="57">
        <f>SUM(X81:X82)</f>
        <v>26</v>
      </c>
      <c r="Z81" s="58">
        <v>1</v>
      </c>
      <c r="AA81" s="54">
        <v>25</v>
      </c>
      <c r="AD81" s="9" t="s">
        <v>43</v>
      </c>
      <c r="AI81" s="15"/>
      <c r="AJ81" s="16">
        <v>1</v>
      </c>
    </row>
    <row r="82" spans="2:36" ht="15.75" thickBot="1">
      <c r="B82" s="8" t="s">
        <v>26</v>
      </c>
      <c r="C82" s="9" t="s">
        <v>27</v>
      </c>
      <c r="D82" s="10">
        <v>1</v>
      </c>
      <c r="E82" s="10">
        <v>1</v>
      </c>
      <c r="F82" s="10">
        <v>1</v>
      </c>
      <c r="G82" s="10">
        <v>1</v>
      </c>
      <c r="H82" s="10">
        <v>1</v>
      </c>
      <c r="I82" s="10">
        <v>0</v>
      </c>
      <c r="J82" s="10">
        <v>0</v>
      </c>
      <c r="K82" s="10">
        <v>1</v>
      </c>
      <c r="L82" s="10">
        <v>1</v>
      </c>
      <c r="M82" s="10">
        <v>0</v>
      </c>
      <c r="N82" s="10">
        <v>1</v>
      </c>
      <c r="O82" s="10">
        <v>1</v>
      </c>
      <c r="P82" s="10">
        <v>1</v>
      </c>
      <c r="Q82" s="10">
        <v>1</v>
      </c>
      <c r="R82" s="10">
        <v>1</v>
      </c>
      <c r="S82" s="10">
        <v>1</v>
      </c>
      <c r="T82" s="10">
        <v>0</v>
      </c>
      <c r="U82" s="10">
        <v>1</v>
      </c>
      <c r="V82" s="10">
        <v>1</v>
      </c>
      <c r="W82" s="10">
        <v>0</v>
      </c>
      <c r="X82" s="10">
        <f>SUM(D82+E82+F82+G82+H82+I82+J82+K82+L82+M82+N82+O82+P82+Q82+R82+S82+T82+U82+V82+W82)</f>
        <v>15</v>
      </c>
      <c r="Y82" s="49"/>
      <c r="Z82" s="52"/>
      <c r="AA82" s="53"/>
      <c r="AD82" s="9" t="s">
        <v>27</v>
      </c>
      <c r="AI82" s="15"/>
      <c r="AJ82" s="16">
        <v>2</v>
      </c>
    </row>
    <row r="83" spans="2:36" ht="15.75" thickBot="1">
      <c r="B83" s="8" t="s">
        <v>28</v>
      </c>
      <c r="C83" s="9" t="s">
        <v>29</v>
      </c>
      <c r="D83" s="10">
        <v>1</v>
      </c>
      <c r="E83" s="10">
        <v>1</v>
      </c>
      <c r="F83" s="10">
        <v>1</v>
      </c>
      <c r="G83" s="10">
        <v>1</v>
      </c>
      <c r="H83" s="10">
        <v>1</v>
      </c>
      <c r="I83" s="10">
        <v>0</v>
      </c>
      <c r="J83" s="10">
        <v>1</v>
      </c>
      <c r="K83" s="10">
        <v>1</v>
      </c>
      <c r="L83" s="10">
        <v>0</v>
      </c>
      <c r="M83" s="10">
        <v>0</v>
      </c>
      <c r="N83" s="10">
        <v>0</v>
      </c>
      <c r="O83" s="10">
        <v>0</v>
      </c>
      <c r="P83" s="10">
        <v>1</v>
      </c>
      <c r="Q83" s="10">
        <v>1</v>
      </c>
      <c r="R83" s="10">
        <v>0</v>
      </c>
      <c r="S83" s="10">
        <v>1</v>
      </c>
      <c r="T83" s="10">
        <v>1</v>
      </c>
      <c r="U83" s="10">
        <v>1</v>
      </c>
      <c r="V83" s="10">
        <v>1</v>
      </c>
      <c r="W83" s="10">
        <v>1</v>
      </c>
      <c r="X83" s="10">
        <f>SUM(D83+E83+F83+G83+H83+I83+J83+K83+L83+M83+N83+O83+P83+Q83+R83+S83+T83+U83+V83+W83)</f>
        <v>14</v>
      </c>
      <c r="Y83" s="43">
        <f aca="true" t="shared" si="5" ref="Y83:Y99">SUM(X83:X84)</f>
        <v>25</v>
      </c>
      <c r="Z83" s="50">
        <v>2</v>
      </c>
      <c r="AA83" s="51">
        <v>20</v>
      </c>
      <c r="AD83" s="9" t="s">
        <v>36</v>
      </c>
      <c r="AI83" s="15"/>
      <c r="AJ83" s="16">
        <v>3</v>
      </c>
    </row>
    <row r="84" spans="2:36" ht="15.75" thickBot="1">
      <c r="B84" s="8" t="s">
        <v>28</v>
      </c>
      <c r="C84" s="9" t="s">
        <v>29</v>
      </c>
      <c r="D84" s="10">
        <v>1</v>
      </c>
      <c r="E84" s="10">
        <v>1</v>
      </c>
      <c r="F84" s="10">
        <v>1</v>
      </c>
      <c r="G84" s="10">
        <v>1</v>
      </c>
      <c r="H84" s="10">
        <v>1</v>
      </c>
      <c r="I84" s="10">
        <v>1</v>
      </c>
      <c r="J84" s="10">
        <v>1</v>
      </c>
      <c r="K84" s="10">
        <v>0</v>
      </c>
      <c r="L84" s="10">
        <v>1</v>
      </c>
      <c r="M84" s="10">
        <v>0</v>
      </c>
      <c r="N84" s="10">
        <v>0</v>
      </c>
      <c r="O84" s="10">
        <v>0</v>
      </c>
      <c r="P84" s="10">
        <v>1</v>
      </c>
      <c r="Q84" s="10">
        <v>0</v>
      </c>
      <c r="R84" s="10">
        <v>0</v>
      </c>
      <c r="S84" s="10">
        <v>0</v>
      </c>
      <c r="T84" s="10">
        <v>0</v>
      </c>
      <c r="U84" s="10">
        <v>1</v>
      </c>
      <c r="V84" s="10">
        <v>1</v>
      </c>
      <c r="W84" s="10">
        <v>0</v>
      </c>
      <c r="X84" s="10">
        <f aca="true" t="shared" si="6" ref="X84:X101">SUM(D84+E84+F84+G84+H84+I84+J84+K84+L84+M84+N84+O84+P84+Q84+R84+S84+T84+U84+V84+W84)</f>
        <v>11</v>
      </c>
      <c r="Y84" s="49"/>
      <c r="Z84" s="50"/>
      <c r="AA84" s="51"/>
      <c r="AD84" s="9" t="s">
        <v>29</v>
      </c>
      <c r="AI84" s="15"/>
      <c r="AJ84" s="16">
        <v>4</v>
      </c>
    </row>
    <row r="85" spans="2:36" ht="15.75" thickBot="1">
      <c r="B85" s="8" t="s">
        <v>30</v>
      </c>
      <c r="C85" s="9" t="s">
        <v>31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>
        <f t="shared" si="6"/>
        <v>0</v>
      </c>
      <c r="Y85" s="43">
        <f t="shared" si="5"/>
        <v>0</v>
      </c>
      <c r="Z85" s="50"/>
      <c r="AA85" s="51"/>
      <c r="AD85" s="9" t="s">
        <v>41</v>
      </c>
      <c r="AI85" s="15"/>
      <c r="AJ85" s="16">
        <v>5</v>
      </c>
    </row>
    <row r="86" spans="2:36" ht="15.75" thickBot="1">
      <c r="B86" s="8" t="s">
        <v>30</v>
      </c>
      <c r="C86" s="9" t="s">
        <v>31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>
        <f t="shared" si="6"/>
        <v>0</v>
      </c>
      <c r="Y86" s="49"/>
      <c r="Z86" s="50"/>
      <c r="AA86" s="51"/>
      <c r="AD86" s="9" t="s">
        <v>33</v>
      </c>
      <c r="AI86" s="15"/>
      <c r="AJ86" s="16">
        <v>6</v>
      </c>
    </row>
    <row r="87" spans="2:36" ht="15.75" thickBot="1">
      <c r="B87" s="8" t="s">
        <v>32</v>
      </c>
      <c r="C87" s="9" t="s">
        <v>33</v>
      </c>
      <c r="D87" s="10">
        <v>1</v>
      </c>
      <c r="E87" s="10">
        <v>0</v>
      </c>
      <c r="F87" s="10">
        <v>0</v>
      </c>
      <c r="G87" s="10">
        <v>0</v>
      </c>
      <c r="H87" s="10">
        <v>0</v>
      </c>
      <c r="I87" s="10">
        <v>1</v>
      </c>
      <c r="J87" s="10">
        <v>0</v>
      </c>
      <c r="K87" s="10">
        <v>1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1</v>
      </c>
      <c r="S87" s="10">
        <v>0</v>
      </c>
      <c r="T87" s="10">
        <v>0</v>
      </c>
      <c r="U87" s="10">
        <v>1</v>
      </c>
      <c r="V87" s="10">
        <v>1</v>
      </c>
      <c r="W87" s="10">
        <v>0</v>
      </c>
      <c r="X87" s="10">
        <f t="shared" si="6"/>
        <v>6</v>
      </c>
      <c r="Y87" s="43">
        <f t="shared" si="5"/>
        <v>6</v>
      </c>
      <c r="Z87" s="50">
        <v>3</v>
      </c>
      <c r="AA87" s="51">
        <v>16</v>
      </c>
      <c r="AD87" s="17" t="s">
        <v>47</v>
      </c>
      <c r="AI87" s="15"/>
      <c r="AJ87" s="16" t="s">
        <v>54</v>
      </c>
    </row>
    <row r="88" spans="2:27" ht="13.5" thickBot="1">
      <c r="B88" s="8" t="s">
        <v>32</v>
      </c>
      <c r="C88" s="9" t="s">
        <v>33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f t="shared" si="6"/>
        <v>0</v>
      </c>
      <c r="Y88" s="49"/>
      <c r="Z88" s="52"/>
      <c r="AA88" s="53"/>
    </row>
    <row r="89" spans="2:27" ht="13.5" customHeight="1" thickBot="1">
      <c r="B89" s="8" t="s">
        <v>34</v>
      </c>
      <c r="C89" s="9" t="s">
        <v>79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>
        <f t="shared" si="6"/>
        <v>0</v>
      </c>
      <c r="Y89" s="43">
        <f t="shared" si="5"/>
        <v>0</v>
      </c>
      <c r="Z89" s="45"/>
      <c r="AA89" s="47"/>
    </row>
    <row r="90" spans="2:27" ht="13.5" thickBot="1">
      <c r="B90" s="8" t="s">
        <v>34</v>
      </c>
      <c r="C90" s="9" t="s">
        <v>79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>
        <f t="shared" si="6"/>
        <v>0</v>
      </c>
      <c r="Y90" s="49"/>
      <c r="Z90" s="45"/>
      <c r="AA90" s="47"/>
    </row>
    <row r="91" spans="2:27" ht="13.5" customHeight="1" thickBot="1">
      <c r="B91" s="8" t="s">
        <v>35</v>
      </c>
      <c r="C91" s="9" t="s">
        <v>36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>
        <f t="shared" si="6"/>
        <v>0</v>
      </c>
      <c r="Y91" s="43">
        <f t="shared" si="5"/>
        <v>0</v>
      </c>
      <c r="Z91" s="50"/>
      <c r="AA91" s="51"/>
    </row>
    <row r="92" spans="2:27" ht="13.5" thickBot="1">
      <c r="B92" s="8" t="s">
        <v>35</v>
      </c>
      <c r="C92" s="9" t="s">
        <v>36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>
        <f t="shared" si="6"/>
        <v>0</v>
      </c>
      <c r="Y92" s="49"/>
      <c r="Z92" s="50"/>
      <c r="AA92" s="51"/>
    </row>
    <row r="93" spans="2:27" ht="13.5" customHeight="1" thickBot="1">
      <c r="B93" s="8" t="s">
        <v>37</v>
      </c>
      <c r="C93" s="9" t="s">
        <v>46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>
        <f t="shared" si="6"/>
        <v>0</v>
      </c>
      <c r="Y93" s="43">
        <f t="shared" si="5"/>
        <v>0</v>
      </c>
      <c r="Z93" s="50"/>
      <c r="AA93" s="51"/>
    </row>
    <row r="94" spans="2:27" ht="13.5" thickBot="1">
      <c r="B94" s="8" t="s">
        <v>37</v>
      </c>
      <c r="C94" s="9" t="s">
        <v>46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>
        <f>SUM(D94+E94+F94+G94+H94+I94+J94+K94+L94+M94+N94+O94+P94+Q94+R94+S94+T94+U94+V94+W94)</f>
        <v>0</v>
      </c>
      <c r="Y94" s="49"/>
      <c r="Z94" s="52"/>
      <c r="AA94" s="53"/>
    </row>
    <row r="95" spans="2:27" ht="13.5" customHeight="1" thickBot="1">
      <c r="B95" s="8" t="s">
        <v>38</v>
      </c>
      <c r="C95" s="9" t="s">
        <v>39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>
        <f t="shared" si="6"/>
        <v>0</v>
      </c>
      <c r="Y95" s="43">
        <f t="shared" si="5"/>
        <v>0</v>
      </c>
      <c r="Z95" s="45"/>
      <c r="AA95" s="47"/>
    </row>
    <row r="96" spans="2:27" ht="13.5" thickBot="1">
      <c r="B96" s="8" t="s">
        <v>38</v>
      </c>
      <c r="C96" s="9" t="s">
        <v>39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>
        <f t="shared" si="6"/>
        <v>0</v>
      </c>
      <c r="Y96" s="49"/>
      <c r="Z96" s="45"/>
      <c r="AA96" s="47"/>
    </row>
    <row r="97" spans="2:27" ht="13.5" customHeight="1" thickBot="1">
      <c r="B97" s="8" t="s">
        <v>40</v>
      </c>
      <c r="C97" s="9" t="s">
        <v>41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>
        <f t="shared" si="6"/>
        <v>0</v>
      </c>
      <c r="Y97" s="43">
        <f t="shared" si="5"/>
        <v>0</v>
      </c>
      <c r="Z97" s="50"/>
      <c r="AA97" s="51"/>
    </row>
    <row r="98" spans="2:27" ht="13.5" thickBot="1">
      <c r="B98" s="8" t="s">
        <v>40</v>
      </c>
      <c r="C98" s="9" t="s">
        <v>41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>
        <f t="shared" si="6"/>
        <v>0</v>
      </c>
      <c r="Y98" s="49"/>
      <c r="Z98" s="50"/>
      <c r="AA98" s="51"/>
    </row>
    <row r="99" spans="2:27" ht="13.5" customHeight="1" thickBot="1">
      <c r="B99" s="8" t="s">
        <v>42</v>
      </c>
      <c r="C99" s="9" t="s">
        <v>43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>
        <f t="shared" si="6"/>
        <v>0</v>
      </c>
      <c r="Y99" s="43">
        <f t="shared" si="5"/>
        <v>0</v>
      </c>
      <c r="Z99" s="50"/>
      <c r="AA99" s="51"/>
    </row>
    <row r="100" spans="2:27" ht="13.5" thickBot="1">
      <c r="B100" s="8" t="s">
        <v>42</v>
      </c>
      <c r="C100" s="9" t="s">
        <v>43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>
        <f t="shared" si="6"/>
        <v>0</v>
      </c>
      <c r="Y100" s="49"/>
      <c r="Z100" s="52"/>
      <c r="AA100" s="53"/>
    </row>
    <row r="101" spans="2:27" ht="13.5" customHeight="1" thickBot="1">
      <c r="B101" s="8" t="s">
        <v>44</v>
      </c>
      <c r="C101" s="9" t="s">
        <v>47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>
        <f t="shared" si="6"/>
        <v>0</v>
      </c>
      <c r="Y101" s="43">
        <f>SUM(X101:X102)</f>
        <v>0</v>
      </c>
      <c r="Z101" s="45"/>
      <c r="AA101" s="47"/>
    </row>
    <row r="102" spans="2:27" ht="13.5" thickBot="1">
      <c r="B102" s="11" t="s">
        <v>44</v>
      </c>
      <c r="C102" s="17" t="s">
        <v>47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4">
        <f>SUM(D102+E102+F102+G102+H102+I102+J102+K102+L102+M102+N102+O102+P102+Q102+R102+S102+T102+U102+V102+W102)</f>
        <v>0</v>
      </c>
      <c r="Y102" s="44"/>
      <c r="Z102" s="46"/>
      <c r="AA102" s="48"/>
    </row>
    <row r="103" ht="13.5" thickTop="1"/>
    <row r="104" spans="2:27" ht="27" thickBot="1">
      <c r="B104" s="1"/>
      <c r="C104" s="1"/>
      <c r="D104" s="1"/>
      <c r="E104" s="1"/>
      <c r="F104" s="1"/>
      <c r="G104" s="1"/>
      <c r="H104" s="55" t="s">
        <v>84</v>
      </c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1"/>
      <c r="V104" s="1"/>
      <c r="W104" s="1"/>
      <c r="X104" s="1"/>
      <c r="Y104" s="1"/>
      <c r="Z104" s="1"/>
      <c r="AA104" s="1"/>
    </row>
    <row r="105" spans="2:27" ht="25.5" thickBot="1" thickTop="1">
      <c r="B105" s="2" t="s">
        <v>0</v>
      </c>
      <c r="C105" s="3" t="s">
        <v>1</v>
      </c>
      <c r="D105" s="3" t="s">
        <v>2</v>
      </c>
      <c r="E105" s="3" t="s">
        <v>3</v>
      </c>
      <c r="F105" s="3" t="s">
        <v>4</v>
      </c>
      <c r="G105" s="3" t="s">
        <v>5</v>
      </c>
      <c r="H105" s="3" t="s">
        <v>6</v>
      </c>
      <c r="I105" s="3" t="s">
        <v>7</v>
      </c>
      <c r="J105" s="3" t="s">
        <v>8</v>
      </c>
      <c r="K105" s="3" t="s">
        <v>9</v>
      </c>
      <c r="L105" s="3" t="s">
        <v>10</v>
      </c>
      <c r="M105" s="3" t="s">
        <v>11</v>
      </c>
      <c r="N105" s="3" t="s">
        <v>12</v>
      </c>
      <c r="O105" s="3" t="s">
        <v>13</v>
      </c>
      <c r="P105" s="3" t="s">
        <v>14</v>
      </c>
      <c r="Q105" s="3" t="s">
        <v>15</v>
      </c>
      <c r="R105" s="3" t="s">
        <v>16</v>
      </c>
      <c r="S105" s="3" t="s">
        <v>17</v>
      </c>
      <c r="T105" s="3" t="s">
        <v>18</v>
      </c>
      <c r="U105" s="3" t="s">
        <v>19</v>
      </c>
      <c r="V105" s="3" t="s">
        <v>20</v>
      </c>
      <c r="W105" s="3" t="s">
        <v>21</v>
      </c>
      <c r="X105" s="3" t="s">
        <v>22</v>
      </c>
      <c r="Y105" s="3" t="s">
        <v>23</v>
      </c>
      <c r="Z105" s="4" t="s">
        <v>24</v>
      </c>
      <c r="AA105" s="4" t="s">
        <v>25</v>
      </c>
    </row>
    <row r="106" spans="2:27" ht="14.25" customHeight="1" thickBot="1" thickTop="1">
      <c r="B106" s="5" t="s">
        <v>26</v>
      </c>
      <c r="C106" s="6" t="s">
        <v>27</v>
      </c>
      <c r="D106" s="7">
        <v>1</v>
      </c>
      <c r="E106" s="7">
        <v>1</v>
      </c>
      <c r="F106" s="7">
        <v>0</v>
      </c>
      <c r="G106" s="7">
        <v>1</v>
      </c>
      <c r="H106" s="7">
        <v>1</v>
      </c>
      <c r="I106" s="7">
        <v>0</v>
      </c>
      <c r="J106" s="7">
        <v>1</v>
      </c>
      <c r="K106" s="7">
        <v>1</v>
      </c>
      <c r="L106" s="7">
        <v>1</v>
      </c>
      <c r="M106" s="7">
        <v>1</v>
      </c>
      <c r="N106" s="7">
        <v>1</v>
      </c>
      <c r="O106" s="7">
        <v>0</v>
      </c>
      <c r="P106" s="7">
        <v>1</v>
      </c>
      <c r="Q106" s="7">
        <v>1</v>
      </c>
      <c r="R106" s="7">
        <v>1</v>
      </c>
      <c r="S106" s="7">
        <v>0</v>
      </c>
      <c r="T106" s="7">
        <v>1</v>
      </c>
      <c r="U106" s="7">
        <v>1</v>
      </c>
      <c r="V106" s="7">
        <v>0</v>
      </c>
      <c r="W106" s="7">
        <v>1</v>
      </c>
      <c r="X106" s="40">
        <f>SUM(D106+E106+F106+G106+H106+I106+J106+K106+L106+M106+N106+O106+P106+Q106+R106+S106+T106+U106+V106+W106)</f>
        <v>15</v>
      </c>
      <c r="Y106" s="57">
        <f>SUM(X106:X107)</f>
        <v>26</v>
      </c>
      <c r="Z106" s="58">
        <v>2</v>
      </c>
      <c r="AA106" s="54">
        <v>20</v>
      </c>
    </row>
    <row r="107" spans="2:27" ht="13.5" thickBot="1">
      <c r="B107" s="8" t="s">
        <v>26</v>
      </c>
      <c r="C107" s="9" t="s">
        <v>27</v>
      </c>
      <c r="D107" s="10">
        <v>0</v>
      </c>
      <c r="E107" s="10">
        <v>1</v>
      </c>
      <c r="F107" s="10">
        <v>0</v>
      </c>
      <c r="G107" s="10">
        <v>0</v>
      </c>
      <c r="H107" s="10">
        <v>1</v>
      </c>
      <c r="I107" s="10">
        <v>0</v>
      </c>
      <c r="J107" s="10">
        <v>1</v>
      </c>
      <c r="K107" s="10">
        <v>1</v>
      </c>
      <c r="L107" s="10">
        <v>0</v>
      </c>
      <c r="M107" s="10">
        <v>1</v>
      </c>
      <c r="N107" s="10">
        <v>1</v>
      </c>
      <c r="O107" s="10">
        <v>0</v>
      </c>
      <c r="P107" s="10">
        <v>1</v>
      </c>
      <c r="Q107" s="10">
        <v>1</v>
      </c>
      <c r="R107" s="10">
        <v>0</v>
      </c>
      <c r="S107" s="10">
        <v>0</v>
      </c>
      <c r="T107" s="10">
        <v>1</v>
      </c>
      <c r="U107" s="10">
        <v>0</v>
      </c>
      <c r="V107" s="10">
        <v>1</v>
      </c>
      <c r="W107" s="10">
        <v>1</v>
      </c>
      <c r="X107" s="10">
        <f>SUM(D107+E107+F107+G107+H107+I107+J107+K107+L107+M107+N107+O107+P107+Q107+R107+S107+T107+U107+V107+W107)</f>
        <v>11</v>
      </c>
      <c r="Y107" s="49"/>
      <c r="Z107" s="52"/>
      <c r="AA107" s="53"/>
    </row>
    <row r="108" spans="2:27" ht="13.5" customHeight="1" thickBot="1">
      <c r="B108" s="8" t="s">
        <v>28</v>
      </c>
      <c r="C108" s="9" t="s">
        <v>29</v>
      </c>
      <c r="D108" s="10">
        <v>1</v>
      </c>
      <c r="E108" s="10">
        <v>1</v>
      </c>
      <c r="F108" s="10">
        <v>1</v>
      </c>
      <c r="G108" s="10">
        <v>0</v>
      </c>
      <c r="H108" s="10">
        <v>0</v>
      </c>
      <c r="I108" s="10">
        <v>1</v>
      </c>
      <c r="J108" s="10">
        <v>1</v>
      </c>
      <c r="K108" s="10">
        <v>1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1</v>
      </c>
      <c r="R108" s="10">
        <v>0</v>
      </c>
      <c r="S108" s="10">
        <v>0</v>
      </c>
      <c r="T108" s="10">
        <v>0</v>
      </c>
      <c r="U108" s="10">
        <v>1</v>
      </c>
      <c r="V108" s="10">
        <v>1</v>
      </c>
      <c r="W108" s="10">
        <v>1</v>
      </c>
      <c r="X108" s="10">
        <f aca="true" t="shared" si="7" ref="X108:X126">SUM(D108+E108+F108+G108+H108+I108+J108+K108+L108+M108+N108+O108+P108+Q108+R108+S108+T108+U108+V108+W108)</f>
        <v>10</v>
      </c>
      <c r="Y108" s="43">
        <f aca="true" t="shared" si="8" ref="Y108:Y124">SUM(X108:X109)</f>
        <v>24</v>
      </c>
      <c r="Z108" s="50">
        <v>4</v>
      </c>
      <c r="AA108" s="51">
        <v>13</v>
      </c>
    </row>
    <row r="109" spans="2:27" ht="13.5" thickBot="1">
      <c r="B109" s="8" t="s">
        <v>28</v>
      </c>
      <c r="C109" s="9" t="s">
        <v>29</v>
      </c>
      <c r="D109" s="10">
        <v>0</v>
      </c>
      <c r="E109" s="10">
        <v>1</v>
      </c>
      <c r="F109" s="10">
        <v>1</v>
      </c>
      <c r="G109" s="10">
        <v>1</v>
      </c>
      <c r="H109" s="10">
        <v>1</v>
      </c>
      <c r="I109" s="10">
        <v>1</v>
      </c>
      <c r="J109" s="10">
        <v>1</v>
      </c>
      <c r="K109" s="10">
        <v>1</v>
      </c>
      <c r="L109" s="10">
        <v>1</v>
      </c>
      <c r="M109" s="10">
        <v>1</v>
      </c>
      <c r="N109" s="10">
        <v>0</v>
      </c>
      <c r="O109" s="10">
        <v>1</v>
      </c>
      <c r="P109" s="10">
        <v>0</v>
      </c>
      <c r="Q109" s="10">
        <v>1</v>
      </c>
      <c r="R109" s="10">
        <v>0</v>
      </c>
      <c r="S109" s="10">
        <v>0</v>
      </c>
      <c r="T109" s="10">
        <v>0</v>
      </c>
      <c r="U109" s="10">
        <v>1</v>
      </c>
      <c r="V109" s="10">
        <v>1</v>
      </c>
      <c r="W109" s="10">
        <v>1</v>
      </c>
      <c r="X109" s="10">
        <f t="shared" si="7"/>
        <v>14</v>
      </c>
      <c r="Y109" s="49"/>
      <c r="Z109" s="50"/>
      <c r="AA109" s="51"/>
    </row>
    <row r="110" spans="2:27" ht="13.5" customHeight="1" thickBot="1">
      <c r="B110" s="8" t="s">
        <v>30</v>
      </c>
      <c r="C110" s="9" t="s">
        <v>31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>
        <f t="shared" si="7"/>
        <v>0</v>
      </c>
      <c r="Y110" s="43">
        <f t="shared" si="8"/>
        <v>0</v>
      </c>
      <c r="Z110" s="50"/>
      <c r="AA110" s="51"/>
    </row>
    <row r="111" spans="2:27" ht="13.5" thickBot="1">
      <c r="B111" s="8" t="s">
        <v>30</v>
      </c>
      <c r="C111" s="9" t="s">
        <v>31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>
        <f t="shared" si="7"/>
        <v>0</v>
      </c>
      <c r="Y111" s="49"/>
      <c r="Z111" s="50"/>
      <c r="AA111" s="51"/>
    </row>
    <row r="112" spans="2:27" ht="13.5" customHeight="1" thickBot="1">
      <c r="B112" s="8" t="s">
        <v>32</v>
      </c>
      <c r="C112" s="9" t="s">
        <v>33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>
        <f t="shared" si="7"/>
        <v>0</v>
      </c>
      <c r="Y112" s="43">
        <f t="shared" si="8"/>
        <v>0</v>
      </c>
      <c r="Z112" s="50"/>
      <c r="AA112" s="51"/>
    </row>
    <row r="113" spans="2:27" ht="13.5" thickBot="1">
      <c r="B113" s="8" t="s">
        <v>32</v>
      </c>
      <c r="C113" s="9" t="s">
        <v>33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>
        <f t="shared" si="7"/>
        <v>0</v>
      </c>
      <c r="Y113" s="49"/>
      <c r="Z113" s="52"/>
      <c r="AA113" s="53"/>
    </row>
    <row r="114" spans="2:27" ht="13.5" customHeight="1" thickBot="1">
      <c r="B114" s="8" t="s">
        <v>34</v>
      </c>
      <c r="C114" s="9" t="s">
        <v>79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>
        <f t="shared" si="7"/>
        <v>0</v>
      </c>
      <c r="Y114" s="43">
        <f t="shared" si="8"/>
        <v>0</v>
      </c>
      <c r="Z114" s="45"/>
      <c r="AA114" s="47"/>
    </row>
    <row r="115" spans="2:27" ht="13.5" thickBot="1">
      <c r="B115" s="8" t="s">
        <v>34</v>
      </c>
      <c r="C115" s="9" t="s">
        <v>79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>
        <f t="shared" si="7"/>
        <v>0</v>
      </c>
      <c r="Y115" s="49"/>
      <c r="Z115" s="45"/>
      <c r="AA115" s="47"/>
    </row>
    <row r="116" spans="2:27" ht="13.5" customHeight="1" thickBot="1">
      <c r="B116" s="8" t="s">
        <v>35</v>
      </c>
      <c r="C116" s="9" t="s">
        <v>36</v>
      </c>
      <c r="D116" s="10">
        <v>1</v>
      </c>
      <c r="E116" s="10">
        <v>0</v>
      </c>
      <c r="F116" s="10">
        <v>1</v>
      </c>
      <c r="G116" s="10">
        <v>0</v>
      </c>
      <c r="H116" s="10">
        <v>0</v>
      </c>
      <c r="I116" s="10">
        <v>1</v>
      </c>
      <c r="J116" s="10">
        <v>1</v>
      </c>
      <c r="K116" s="10">
        <v>0</v>
      </c>
      <c r="L116" s="10">
        <v>1</v>
      </c>
      <c r="M116" s="10">
        <v>1</v>
      </c>
      <c r="N116" s="10">
        <v>1</v>
      </c>
      <c r="O116" s="10">
        <v>0</v>
      </c>
      <c r="P116" s="10">
        <v>0</v>
      </c>
      <c r="Q116" s="10">
        <v>1</v>
      </c>
      <c r="R116" s="10">
        <v>1</v>
      </c>
      <c r="S116" s="10">
        <v>1</v>
      </c>
      <c r="T116" s="10">
        <v>1</v>
      </c>
      <c r="U116" s="10">
        <v>0</v>
      </c>
      <c r="V116" s="10">
        <v>0</v>
      </c>
      <c r="W116" s="10">
        <v>1</v>
      </c>
      <c r="X116" s="10">
        <f t="shared" si="7"/>
        <v>12</v>
      </c>
      <c r="Y116" s="43">
        <f t="shared" si="8"/>
        <v>21</v>
      </c>
      <c r="Z116" s="50">
        <v>5</v>
      </c>
      <c r="AA116" s="51">
        <v>11</v>
      </c>
    </row>
    <row r="117" spans="2:27" ht="13.5" thickBot="1">
      <c r="B117" s="8" t="s">
        <v>35</v>
      </c>
      <c r="C117" s="9" t="s">
        <v>36</v>
      </c>
      <c r="D117" s="10">
        <v>1</v>
      </c>
      <c r="E117" s="10">
        <v>0</v>
      </c>
      <c r="F117" s="10">
        <v>0</v>
      </c>
      <c r="G117" s="10">
        <v>1</v>
      </c>
      <c r="H117" s="10">
        <v>1</v>
      </c>
      <c r="I117" s="10">
        <v>1</v>
      </c>
      <c r="J117" s="10">
        <v>0</v>
      </c>
      <c r="K117" s="10">
        <v>1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1</v>
      </c>
      <c r="R117" s="10">
        <v>0</v>
      </c>
      <c r="S117" s="10">
        <v>0</v>
      </c>
      <c r="T117" s="10">
        <v>0</v>
      </c>
      <c r="U117" s="10">
        <v>1</v>
      </c>
      <c r="V117" s="10">
        <v>1</v>
      </c>
      <c r="W117" s="10">
        <v>1</v>
      </c>
      <c r="X117" s="10">
        <f t="shared" si="7"/>
        <v>9</v>
      </c>
      <c r="Y117" s="49"/>
      <c r="Z117" s="50"/>
      <c r="AA117" s="51"/>
    </row>
    <row r="118" spans="2:27" ht="13.5" customHeight="1" thickBot="1">
      <c r="B118" s="8" t="s">
        <v>37</v>
      </c>
      <c r="C118" s="9" t="s">
        <v>46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1</v>
      </c>
      <c r="S118" s="10">
        <v>0</v>
      </c>
      <c r="T118" s="10">
        <v>0</v>
      </c>
      <c r="U118" s="10">
        <v>0</v>
      </c>
      <c r="V118" s="10">
        <v>0</v>
      </c>
      <c r="W118" s="10">
        <v>1</v>
      </c>
      <c r="X118" s="10">
        <f t="shared" si="7"/>
        <v>2</v>
      </c>
      <c r="Y118" s="43">
        <f t="shared" si="8"/>
        <v>8</v>
      </c>
      <c r="Z118" s="50">
        <v>6</v>
      </c>
      <c r="AA118" s="51">
        <v>10</v>
      </c>
    </row>
    <row r="119" spans="2:27" ht="13.5" thickBot="1">
      <c r="B119" s="8" t="s">
        <v>37</v>
      </c>
      <c r="C119" s="9" t="s">
        <v>46</v>
      </c>
      <c r="D119" s="10">
        <v>1</v>
      </c>
      <c r="E119" s="10">
        <v>1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1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1</v>
      </c>
      <c r="V119" s="10">
        <v>1</v>
      </c>
      <c r="W119" s="10">
        <v>1</v>
      </c>
      <c r="X119" s="10">
        <f t="shared" si="7"/>
        <v>6</v>
      </c>
      <c r="Y119" s="49"/>
      <c r="Z119" s="52"/>
      <c r="AA119" s="53"/>
    </row>
    <row r="120" spans="2:27" ht="13.5" customHeight="1" thickBot="1">
      <c r="B120" s="8" t="s">
        <v>38</v>
      </c>
      <c r="C120" s="9" t="s">
        <v>39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>
        <f t="shared" si="7"/>
        <v>0</v>
      </c>
      <c r="Y120" s="43">
        <f t="shared" si="8"/>
        <v>0</v>
      </c>
      <c r="Z120" s="45"/>
      <c r="AA120" s="47"/>
    </row>
    <row r="121" spans="2:27" ht="13.5" thickBot="1">
      <c r="B121" s="8" t="s">
        <v>38</v>
      </c>
      <c r="C121" s="9" t="s">
        <v>39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>
        <f t="shared" si="7"/>
        <v>0</v>
      </c>
      <c r="Y121" s="49"/>
      <c r="Z121" s="45"/>
      <c r="AA121" s="47"/>
    </row>
    <row r="122" spans="2:27" ht="13.5" customHeight="1" thickBot="1">
      <c r="B122" s="8" t="s">
        <v>40</v>
      </c>
      <c r="C122" s="9" t="s">
        <v>41</v>
      </c>
      <c r="D122" s="10">
        <v>1</v>
      </c>
      <c r="E122" s="10">
        <v>1</v>
      </c>
      <c r="F122" s="10">
        <v>0</v>
      </c>
      <c r="G122" s="10">
        <v>1</v>
      </c>
      <c r="H122" s="10">
        <v>1</v>
      </c>
      <c r="I122" s="10">
        <v>1</v>
      </c>
      <c r="J122" s="10">
        <v>0</v>
      </c>
      <c r="K122" s="10">
        <v>1</v>
      </c>
      <c r="L122" s="10">
        <v>1</v>
      </c>
      <c r="M122" s="10">
        <v>1</v>
      </c>
      <c r="N122" s="10">
        <v>0</v>
      </c>
      <c r="O122" s="10">
        <v>1</v>
      </c>
      <c r="P122" s="10">
        <v>1</v>
      </c>
      <c r="Q122" s="10">
        <v>1</v>
      </c>
      <c r="R122" s="10">
        <v>0</v>
      </c>
      <c r="S122" s="10">
        <v>1</v>
      </c>
      <c r="T122" s="10">
        <v>0</v>
      </c>
      <c r="U122" s="10">
        <v>1</v>
      </c>
      <c r="V122" s="10">
        <v>1</v>
      </c>
      <c r="W122" s="10">
        <v>1</v>
      </c>
      <c r="X122" s="10">
        <f t="shared" si="7"/>
        <v>15</v>
      </c>
      <c r="Y122" s="43">
        <f t="shared" si="8"/>
        <v>27</v>
      </c>
      <c r="Z122" s="50">
        <v>3</v>
      </c>
      <c r="AA122" s="51">
        <v>16</v>
      </c>
    </row>
    <row r="123" spans="2:27" ht="13.5" thickBot="1">
      <c r="B123" s="8" t="s">
        <v>40</v>
      </c>
      <c r="C123" s="9" t="s">
        <v>41</v>
      </c>
      <c r="D123" s="10">
        <v>0</v>
      </c>
      <c r="E123" s="10">
        <v>1</v>
      </c>
      <c r="F123" s="10">
        <v>0</v>
      </c>
      <c r="G123" s="10">
        <v>0</v>
      </c>
      <c r="H123" s="10">
        <v>1</v>
      </c>
      <c r="I123" s="10">
        <v>0</v>
      </c>
      <c r="J123" s="10">
        <v>0</v>
      </c>
      <c r="K123" s="10">
        <v>1</v>
      </c>
      <c r="L123" s="10">
        <v>1</v>
      </c>
      <c r="M123" s="10">
        <v>0</v>
      </c>
      <c r="N123" s="10">
        <v>1</v>
      </c>
      <c r="O123" s="10">
        <v>0</v>
      </c>
      <c r="P123" s="10">
        <v>1</v>
      </c>
      <c r="Q123" s="10">
        <v>0</v>
      </c>
      <c r="R123" s="10">
        <v>1</v>
      </c>
      <c r="S123" s="10">
        <v>1</v>
      </c>
      <c r="T123" s="10">
        <v>1</v>
      </c>
      <c r="U123" s="10">
        <v>1</v>
      </c>
      <c r="V123" s="10">
        <v>1</v>
      </c>
      <c r="W123" s="10">
        <v>1</v>
      </c>
      <c r="X123" s="10">
        <f t="shared" si="7"/>
        <v>12</v>
      </c>
      <c r="Y123" s="49"/>
      <c r="Z123" s="50"/>
      <c r="AA123" s="51"/>
    </row>
    <row r="124" spans="2:27" ht="13.5" customHeight="1" thickBot="1">
      <c r="B124" s="8" t="s">
        <v>42</v>
      </c>
      <c r="C124" s="9" t="s">
        <v>43</v>
      </c>
      <c r="D124" s="10">
        <v>1</v>
      </c>
      <c r="E124" s="10">
        <v>1</v>
      </c>
      <c r="F124" s="10">
        <v>1</v>
      </c>
      <c r="G124" s="10">
        <v>1</v>
      </c>
      <c r="H124" s="10">
        <v>1</v>
      </c>
      <c r="I124" s="10">
        <v>1</v>
      </c>
      <c r="J124" s="10">
        <v>1</v>
      </c>
      <c r="K124" s="10">
        <v>1</v>
      </c>
      <c r="L124" s="10">
        <v>1</v>
      </c>
      <c r="M124" s="10">
        <v>0</v>
      </c>
      <c r="N124" s="10">
        <v>1</v>
      </c>
      <c r="O124" s="10">
        <v>0</v>
      </c>
      <c r="P124" s="10">
        <v>1</v>
      </c>
      <c r="Q124" s="10">
        <v>0</v>
      </c>
      <c r="R124" s="10">
        <v>1</v>
      </c>
      <c r="S124" s="10">
        <v>1</v>
      </c>
      <c r="T124" s="10">
        <v>1</v>
      </c>
      <c r="U124" s="10">
        <v>1</v>
      </c>
      <c r="V124" s="10">
        <v>0</v>
      </c>
      <c r="W124" s="10">
        <v>1</v>
      </c>
      <c r="X124" s="10">
        <f t="shared" si="7"/>
        <v>16</v>
      </c>
      <c r="Y124" s="43">
        <f t="shared" si="8"/>
        <v>33</v>
      </c>
      <c r="Z124" s="50">
        <v>1</v>
      </c>
      <c r="AA124" s="51">
        <v>25</v>
      </c>
    </row>
    <row r="125" spans="2:27" ht="13.5" thickBot="1">
      <c r="B125" s="8" t="s">
        <v>42</v>
      </c>
      <c r="C125" s="9" t="s">
        <v>43</v>
      </c>
      <c r="D125" s="10">
        <v>1</v>
      </c>
      <c r="E125" s="10">
        <v>1</v>
      </c>
      <c r="F125" s="10">
        <v>1</v>
      </c>
      <c r="G125" s="10">
        <v>1</v>
      </c>
      <c r="H125" s="10">
        <v>1</v>
      </c>
      <c r="I125" s="10">
        <v>1</v>
      </c>
      <c r="J125" s="10">
        <v>1</v>
      </c>
      <c r="K125" s="10">
        <v>1</v>
      </c>
      <c r="L125" s="10">
        <v>1</v>
      </c>
      <c r="M125" s="10">
        <v>0</v>
      </c>
      <c r="N125" s="10">
        <v>1</v>
      </c>
      <c r="O125" s="10">
        <v>1</v>
      </c>
      <c r="P125" s="10">
        <v>1</v>
      </c>
      <c r="Q125" s="10">
        <v>1</v>
      </c>
      <c r="R125" s="10">
        <v>1</v>
      </c>
      <c r="S125" s="10">
        <v>0</v>
      </c>
      <c r="T125" s="10">
        <v>1</v>
      </c>
      <c r="U125" s="10">
        <v>1</v>
      </c>
      <c r="V125" s="10">
        <v>0</v>
      </c>
      <c r="W125" s="10">
        <v>1</v>
      </c>
      <c r="X125" s="10">
        <f t="shared" si="7"/>
        <v>17</v>
      </c>
      <c r="Y125" s="49"/>
      <c r="Z125" s="52"/>
      <c r="AA125" s="53"/>
    </row>
    <row r="126" spans="2:27" ht="13.5" customHeight="1" thickBot="1">
      <c r="B126" s="8" t="s">
        <v>44</v>
      </c>
      <c r="C126" s="9" t="s">
        <v>47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>
        <f t="shared" si="7"/>
        <v>0</v>
      </c>
      <c r="Y126" s="43">
        <f>SUM(X126:X127)</f>
        <v>0</v>
      </c>
      <c r="Z126" s="45"/>
      <c r="AA126" s="47"/>
    </row>
    <row r="127" spans="2:27" ht="13.5" thickBot="1">
      <c r="B127" s="11" t="s">
        <v>44</v>
      </c>
      <c r="C127" s="17" t="s">
        <v>47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4">
        <f>SUM(D127+E127+F127+G127+H127+I127+J127+K127+L127+M127+N127+O127+P127+Q127+R127+S127+T127+U127+V127+W127)</f>
        <v>0</v>
      </c>
      <c r="Y127" s="44"/>
      <c r="Z127" s="46"/>
      <c r="AA127" s="48"/>
    </row>
    <row r="128" ht="13.5" thickTop="1"/>
  </sheetData>
  <mergeCells count="171">
    <mergeCell ref="Y124:Y125"/>
    <mergeCell ref="Z124:Z125"/>
    <mergeCell ref="AA124:AA125"/>
    <mergeCell ref="Y126:Y127"/>
    <mergeCell ref="Z126:Z127"/>
    <mergeCell ref="AA126:AA127"/>
    <mergeCell ref="Y120:Y121"/>
    <mergeCell ref="Z120:Z121"/>
    <mergeCell ref="AA120:AA121"/>
    <mergeCell ref="Y122:Y123"/>
    <mergeCell ref="Z122:Z123"/>
    <mergeCell ref="AA122:AA123"/>
    <mergeCell ref="Y116:Y117"/>
    <mergeCell ref="Z116:Z117"/>
    <mergeCell ref="AA116:AA117"/>
    <mergeCell ref="Y118:Y119"/>
    <mergeCell ref="Z118:Z119"/>
    <mergeCell ref="AA118:AA119"/>
    <mergeCell ref="Y112:Y113"/>
    <mergeCell ref="Z112:Z113"/>
    <mergeCell ref="AA112:AA113"/>
    <mergeCell ref="Y114:Y115"/>
    <mergeCell ref="Z114:Z115"/>
    <mergeCell ref="AA114:AA115"/>
    <mergeCell ref="Y108:Y109"/>
    <mergeCell ref="Z108:Z109"/>
    <mergeCell ref="AA108:AA109"/>
    <mergeCell ref="Y110:Y111"/>
    <mergeCell ref="Z110:Z111"/>
    <mergeCell ref="AA110:AA111"/>
    <mergeCell ref="H104:T104"/>
    <mergeCell ref="Y106:Y107"/>
    <mergeCell ref="Z106:Z107"/>
    <mergeCell ref="AA106:AA107"/>
    <mergeCell ref="AD79:AK79"/>
    <mergeCell ref="Y73:Y74"/>
    <mergeCell ref="Z73:Z74"/>
    <mergeCell ref="AA73:AA74"/>
    <mergeCell ref="Y75:Y76"/>
    <mergeCell ref="Z75:Z76"/>
    <mergeCell ref="AA75:AA76"/>
    <mergeCell ref="H79:T79"/>
    <mergeCell ref="Y81:Y82"/>
    <mergeCell ref="Z81:Z82"/>
    <mergeCell ref="Y69:Y70"/>
    <mergeCell ref="Z69:Z70"/>
    <mergeCell ref="AA69:AA70"/>
    <mergeCell ref="Y71:Y72"/>
    <mergeCell ref="Z71:Z72"/>
    <mergeCell ref="AA71:AA72"/>
    <mergeCell ref="Y65:Y66"/>
    <mergeCell ref="Z65:Z66"/>
    <mergeCell ref="AA65:AA66"/>
    <mergeCell ref="Y67:Y68"/>
    <mergeCell ref="Z67:Z68"/>
    <mergeCell ref="AA67:AA68"/>
    <mergeCell ref="Y61:Y62"/>
    <mergeCell ref="Z61:Z62"/>
    <mergeCell ref="AA61:AA62"/>
    <mergeCell ref="Y63:Y64"/>
    <mergeCell ref="Z63:Z64"/>
    <mergeCell ref="AA63:AA64"/>
    <mergeCell ref="Y57:Y58"/>
    <mergeCell ref="Z57:Z58"/>
    <mergeCell ref="AA57:AA58"/>
    <mergeCell ref="Y59:Y60"/>
    <mergeCell ref="Z59:Z60"/>
    <mergeCell ref="AA59:AA60"/>
    <mergeCell ref="H53:T53"/>
    <mergeCell ref="Y55:Y56"/>
    <mergeCell ref="Z55:Z56"/>
    <mergeCell ref="AA55:AA56"/>
    <mergeCell ref="Y47:Y48"/>
    <mergeCell ref="Z47:Z48"/>
    <mergeCell ref="AA47:AA48"/>
    <mergeCell ref="Y49:Y50"/>
    <mergeCell ref="Z49:Z50"/>
    <mergeCell ref="AA49:AA50"/>
    <mergeCell ref="Y43:Y44"/>
    <mergeCell ref="Z43:Z44"/>
    <mergeCell ref="AA43:AA44"/>
    <mergeCell ref="Y45:Y46"/>
    <mergeCell ref="Z45:Z46"/>
    <mergeCell ref="AA45:AA46"/>
    <mergeCell ref="Y39:Y40"/>
    <mergeCell ref="Z39:Z40"/>
    <mergeCell ref="AA39:AA40"/>
    <mergeCell ref="Y41:Y42"/>
    <mergeCell ref="Z41:Z42"/>
    <mergeCell ref="AA41:AA42"/>
    <mergeCell ref="Y35:Y36"/>
    <mergeCell ref="Z35:Z36"/>
    <mergeCell ref="AA35:AA36"/>
    <mergeCell ref="Y37:Y38"/>
    <mergeCell ref="Z37:Z38"/>
    <mergeCell ref="AA37:AA38"/>
    <mergeCell ref="Y31:Y32"/>
    <mergeCell ref="Z31:Z32"/>
    <mergeCell ref="AA31:AA32"/>
    <mergeCell ref="Y33:Y34"/>
    <mergeCell ref="Z33:Z34"/>
    <mergeCell ref="AA33:AA34"/>
    <mergeCell ref="H27:T27"/>
    <mergeCell ref="Y29:Y30"/>
    <mergeCell ref="Z29:Z30"/>
    <mergeCell ref="AA29:AA30"/>
    <mergeCell ref="Y21:Y22"/>
    <mergeCell ref="Z21:Z22"/>
    <mergeCell ref="AA21:AA22"/>
    <mergeCell ref="Y23:Y24"/>
    <mergeCell ref="Z23:Z24"/>
    <mergeCell ref="AA23:AA24"/>
    <mergeCell ref="Y17:Y18"/>
    <mergeCell ref="Z17:Z18"/>
    <mergeCell ref="AA17:AA18"/>
    <mergeCell ref="Y19:Y20"/>
    <mergeCell ref="Z19:Z20"/>
    <mergeCell ref="AA19:AA20"/>
    <mergeCell ref="Y13:Y14"/>
    <mergeCell ref="Z13:Z14"/>
    <mergeCell ref="AA13:AA14"/>
    <mergeCell ref="Y15:Y16"/>
    <mergeCell ref="Z15:Z16"/>
    <mergeCell ref="AA15:AA16"/>
    <mergeCell ref="Y9:Y10"/>
    <mergeCell ref="Z9:Z10"/>
    <mergeCell ref="AA9:AA10"/>
    <mergeCell ref="Y11:Y12"/>
    <mergeCell ref="Z11:Z12"/>
    <mergeCell ref="AA11:AA12"/>
    <mergeCell ref="Y5:Y6"/>
    <mergeCell ref="Z5:Z6"/>
    <mergeCell ref="AA5:AA6"/>
    <mergeCell ref="Y7:Y8"/>
    <mergeCell ref="Z7:Z8"/>
    <mergeCell ref="AA7:AA8"/>
    <mergeCell ref="H1:T1"/>
    <mergeCell ref="Y3:Y4"/>
    <mergeCell ref="Z3:Z4"/>
    <mergeCell ref="AA3:AA4"/>
    <mergeCell ref="AA81:AA82"/>
    <mergeCell ref="Y83:Y84"/>
    <mergeCell ref="Z83:Z84"/>
    <mergeCell ref="AA83:AA84"/>
    <mergeCell ref="Y85:Y86"/>
    <mergeCell ref="Z85:Z86"/>
    <mergeCell ref="AA85:AA86"/>
    <mergeCell ref="Y87:Y88"/>
    <mergeCell ref="Z87:Z88"/>
    <mergeCell ref="AA87:AA88"/>
    <mergeCell ref="Y89:Y90"/>
    <mergeCell ref="Z89:Z90"/>
    <mergeCell ref="AA89:AA90"/>
    <mergeCell ref="Y91:Y92"/>
    <mergeCell ref="Z91:Z92"/>
    <mergeCell ref="AA91:AA92"/>
    <mergeCell ref="Y93:Y94"/>
    <mergeCell ref="Z93:Z94"/>
    <mergeCell ref="AA93:AA94"/>
    <mergeCell ref="Y95:Y96"/>
    <mergeCell ref="Z95:Z96"/>
    <mergeCell ref="AA95:AA96"/>
    <mergeCell ref="Y101:Y102"/>
    <mergeCell ref="Z101:Z102"/>
    <mergeCell ref="AA101:AA102"/>
    <mergeCell ref="Y97:Y98"/>
    <mergeCell ref="Z97:Z98"/>
    <mergeCell ref="AA97:AA98"/>
    <mergeCell ref="Y99:Y100"/>
    <mergeCell ref="Z99:Z100"/>
    <mergeCell ref="AA99:AA10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K31"/>
  <sheetViews>
    <sheetView tabSelected="1" workbookViewId="0" topLeftCell="A1">
      <selection activeCell="B9" sqref="B9:K16"/>
    </sheetView>
  </sheetViews>
  <sheetFormatPr defaultColWidth="9.00390625" defaultRowHeight="12.75"/>
  <cols>
    <col min="2" max="2" width="4.75390625" style="0" customWidth="1"/>
    <col min="3" max="3" width="21.875" style="0" customWidth="1"/>
    <col min="4" max="4" width="2.75390625" style="0" hidden="1" customWidth="1"/>
    <col min="5" max="5" width="7.75390625" style="0" customWidth="1"/>
    <col min="6" max="8" width="6.875" style="0" customWidth="1"/>
    <col min="9" max="9" width="7.125" style="0" customWidth="1"/>
    <col min="11" max="11" width="7.625" style="0" customWidth="1"/>
  </cols>
  <sheetData>
    <row r="5" spans="2:11" ht="20.25">
      <c r="B5" s="19"/>
      <c r="C5" s="60" t="s">
        <v>86</v>
      </c>
      <c r="D5" s="61"/>
      <c r="E5" s="61"/>
      <c r="F5" s="61"/>
      <c r="G5" s="61"/>
      <c r="H5" s="61"/>
      <c r="I5" s="61"/>
      <c r="J5" s="61"/>
      <c r="K5" s="61"/>
    </row>
    <row r="6" ht="13.5" thickBot="1">
      <c r="B6" s="19"/>
    </row>
    <row r="7" spans="2:11" ht="21.75" thickBot="1" thickTop="1">
      <c r="B7" s="62" t="s">
        <v>77</v>
      </c>
      <c r="C7" s="63"/>
      <c r="D7" s="63"/>
      <c r="E7" s="63"/>
      <c r="F7" s="63"/>
      <c r="G7" s="63"/>
      <c r="H7" s="63"/>
      <c r="I7" s="63"/>
      <c r="J7" s="63"/>
      <c r="K7" s="64"/>
    </row>
    <row r="8" spans="2:11" ht="36.75" customHeight="1" thickBot="1" thickTop="1">
      <c r="B8" s="20" t="s">
        <v>62</v>
      </c>
      <c r="C8" s="21" t="s">
        <v>1</v>
      </c>
      <c r="D8" s="21" t="s">
        <v>63</v>
      </c>
      <c r="E8" s="21" t="s">
        <v>87</v>
      </c>
      <c r="F8" s="21" t="s">
        <v>88</v>
      </c>
      <c r="G8" s="21" t="s">
        <v>89</v>
      </c>
      <c r="H8" s="21" t="s">
        <v>90</v>
      </c>
      <c r="I8" s="21" t="s">
        <v>91</v>
      </c>
      <c r="J8" s="21" t="s">
        <v>64</v>
      </c>
      <c r="K8" s="22" t="s">
        <v>65</v>
      </c>
    </row>
    <row r="9" spans="2:11" ht="12.75">
      <c r="B9" s="23" t="s">
        <v>26</v>
      </c>
      <c r="C9" s="24" t="s">
        <v>72</v>
      </c>
      <c r="D9" s="65"/>
      <c r="E9" s="37">
        <v>28</v>
      </c>
      <c r="F9" s="37">
        <v>28</v>
      </c>
      <c r="G9" s="37">
        <v>27</v>
      </c>
      <c r="H9" s="37">
        <v>0</v>
      </c>
      <c r="I9" s="37">
        <v>33</v>
      </c>
      <c r="J9" s="32">
        <f>SUM(E9+F9+I9)</f>
        <v>89</v>
      </c>
      <c r="K9" s="34">
        <f>SUM(E9+F9+G9+H9+I9)</f>
        <v>116</v>
      </c>
    </row>
    <row r="10" spans="2:11" ht="12.75">
      <c r="B10" s="25" t="s">
        <v>28</v>
      </c>
      <c r="C10" s="26" t="s">
        <v>67</v>
      </c>
      <c r="D10" s="27"/>
      <c r="E10" s="38">
        <v>27</v>
      </c>
      <c r="F10" s="38">
        <v>30</v>
      </c>
      <c r="G10" s="38">
        <v>22</v>
      </c>
      <c r="H10" s="38">
        <v>26</v>
      </c>
      <c r="I10" s="38">
        <v>26</v>
      </c>
      <c r="J10" s="33">
        <f>SUM(E10+F10+H10)</f>
        <v>83</v>
      </c>
      <c r="K10" s="35">
        <f aca="true" t="shared" si="0" ref="K10:K23">SUM(F10+G10+H10+I10+E10)</f>
        <v>131</v>
      </c>
    </row>
    <row r="11" spans="2:11" ht="12.75">
      <c r="B11" s="25" t="s">
        <v>30</v>
      </c>
      <c r="C11" s="26" t="s">
        <v>68</v>
      </c>
      <c r="D11" s="27"/>
      <c r="E11" s="38">
        <v>27</v>
      </c>
      <c r="F11" s="38">
        <v>30</v>
      </c>
      <c r="G11" s="38">
        <v>21</v>
      </c>
      <c r="H11" s="38">
        <v>0</v>
      </c>
      <c r="I11" s="38">
        <v>21</v>
      </c>
      <c r="J11" s="33">
        <f>SUM(E11+F11+G11)</f>
        <v>78</v>
      </c>
      <c r="K11" s="35">
        <f>SUM(F11+G11+H11+I11+E11)</f>
        <v>99</v>
      </c>
    </row>
    <row r="12" spans="2:11" ht="12.75">
      <c r="B12" s="25" t="s">
        <v>32</v>
      </c>
      <c r="C12" s="26" t="s">
        <v>71</v>
      </c>
      <c r="D12" s="27"/>
      <c r="E12" s="38">
        <v>23</v>
      </c>
      <c r="F12" s="38">
        <v>24</v>
      </c>
      <c r="G12" s="38">
        <v>15</v>
      </c>
      <c r="H12" s="38">
        <v>25</v>
      </c>
      <c r="I12" s="38">
        <v>24</v>
      </c>
      <c r="J12" s="33">
        <f>SUM(F12+H12+I12)</f>
        <v>73</v>
      </c>
      <c r="K12" s="35">
        <f t="shared" si="0"/>
        <v>111</v>
      </c>
    </row>
    <row r="13" spans="2:11" ht="12.75">
      <c r="B13" s="25" t="s">
        <v>34</v>
      </c>
      <c r="C13" s="26" t="s">
        <v>76</v>
      </c>
      <c r="D13" s="27"/>
      <c r="E13" s="38">
        <v>0</v>
      </c>
      <c r="F13" s="38">
        <v>0</v>
      </c>
      <c r="G13" s="38">
        <v>0</v>
      </c>
      <c r="H13" s="38">
        <v>0</v>
      </c>
      <c r="I13" s="38">
        <v>27</v>
      </c>
      <c r="J13" s="33">
        <f aca="true" t="shared" si="1" ref="J10:J23">SUM(E13+F13+G13+H13+I13)</f>
        <v>27</v>
      </c>
      <c r="K13" s="35">
        <f t="shared" si="0"/>
        <v>27</v>
      </c>
    </row>
    <row r="14" spans="2:11" ht="12.75">
      <c r="B14" s="25" t="s">
        <v>35</v>
      </c>
      <c r="C14" s="26" t="s">
        <v>61</v>
      </c>
      <c r="D14" s="30"/>
      <c r="E14" s="38">
        <v>0</v>
      </c>
      <c r="F14" s="38">
        <v>0</v>
      </c>
      <c r="G14" s="38">
        <v>25</v>
      </c>
      <c r="H14" s="38">
        <v>0</v>
      </c>
      <c r="I14" s="38">
        <v>0</v>
      </c>
      <c r="J14" s="33">
        <f t="shared" si="1"/>
        <v>25</v>
      </c>
      <c r="K14" s="35">
        <f t="shared" si="0"/>
        <v>25</v>
      </c>
    </row>
    <row r="15" spans="2:11" ht="12.75">
      <c r="B15" s="25" t="s">
        <v>37</v>
      </c>
      <c r="C15" s="26" t="s">
        <v>69</v>
      </c>
      <c r="D15" s="27"/>
      <c r="E15" s="38">
        <v>0</v>
      </c>
      <c r="F15" s="38">
        <v>7</v>
      </c>
      <c r="G15" s="38">
        <v>0</v>
      </c>
      <c r="H15" s="41">
        <v>0</v>
      </c>
      <c r="I15" s="38">
        <v>8</v>
      </c>
      <c r="J15" s="33">
        <f t="shared" si="1"/>
        <v>15</v>
      </c>
      <c r="K15" s="35">
        <f t="shared" si="0"/>
        <v>15</v>
      </c>
    </row>
    <row r="16" spans="2:11" ht="12.75">
      <c r="B16" s="25" t="s">
        <v>38</v>
      </c>
      <c r="C16" s="26" t="s">
        <v>73</v>
      </c>
      <c r="D16" s="30"/>
      <c r="E16" s="38">
        <v>0</v>
      </c>
      <c r="F16" s="38">
        <v>0</v>
      </c>
      <c r="G16" s="38">
        <v>0</v>
      </c>
      <c r="H16" s="42">
        <v>6</v>
      </c>
      <c r="I16" s="38">
        <v>0</v>
      </c>
      <c r="J16" s="33">
        <f t="shared" si="1"/>
        <v>6</v>
      </c>
      <c r="K16" s="35">
        <f t="shared" si="0"/>
        <v>6</v>
      </c>
    </row>
    <row r="17" spans="2:11" ht="12.75">
      <c r="B17" s="25" t="s">
        <v>40</v>
      </c>
      <c r="C17" s="26" t="s">
        <v>78</v>
      </c>
      <c r="D17" s="27"/>
      <c r="E17" s="38"/>
      <c r="F17" s="38"/>
      <c r="G17" s="38"/>
      <c r="H17" s="38"/>
      <c r="I17" s="38"/>
      <c r="J17" s="33">
        <f t="shared" si="1"/>
        <v>0</v>
      </c>
      <c r="K17" s="35">
        <f t="shared" si="0"/>
        <v>0</v>
      </c>
    </row>
    <row r="18" spans="2:11" ht="12.75">
      <c r="B18" s="25" t="s">
        <v>42</v>
      </c>
      <c r="C18" s="26" t="s">
        <v>70</v>
      </c>
      <c r="D18" s="27"/>
      <c r="E18" s="39"/>
      <c r="F18" s="39"/>
      <c r="G18" s="31"/>
      <c r="H18" s="31"/>
      <c r="I18" s="31"/>
      <c r="J18" s="33">
        <f t="shared" si="1"/>
        <v>0</v>
      </c>
      <c r="K18" s="35">
        <f t="shared" si="0"/>
        <v>0</v>
      </c>
    </row>
    <row r="19" spans="2:11" ht="12.75">
      <c r="B19" s="25" t="s">
        <v>44</v>
      </c>
      <c r="C19" s="26" t="s">
        <v>66</v>
      </c>
      <c r="D19" s="27"/>
      <c r="E19" s="39"/>
      <c r="F19" s="39"/>
      <c r="G19" s="31"/>
      <c r="H19" s="31"/>
      <c r="I19" s="31"/>
      <c r="J19" s="33">
        <f t="shared" si="1"/>
        <v>0</v>
      </c>
      <c r="K19" s="35">
        <f t="shared" si="0"/>
        <v>0</v>
      </c>
    </row>
    <row r="20" spans="2:11" ht="12.75">
      <c r="B20" s="25" t="s">
        <v>74</v>
      </c>
      <c r="C20" s="26" t="s">
        <v>75</v>
      </c>
      <c r="D20" s="27"/>
      <c r="E20" s="39"/>
      <c r="F20" s="39"/>
      <c r="G20" s="31"/>
      <c r="H20" s="31"/>
      <c r="I20" s="31"/>
      <c r="J20" s="33">
        <f t="shared" si="1"/>
        <v>0</v>
      </c>
      <c r="K20" s="35">
        <f t="shared" si="0"/>
        <v>0</v>
      </c>
    </row>
    <row r="21" spans="2:11" ht="12.75">
      <c r="B21" s="25"/>
      <c r="C21" s="26"/>
      <c r="D21" s="30"/>
      <c r="E21" s="30"/>
      <c r="F21" s="30"/>
      <c r="G21" s="28"/>
      <c r="H21" s="28"/>
      <c r="I21" s="28"/>
      <c r="J21" s="33">
        <f t="shared" si="1"/>
        <v>0</v>
      </c>
      <c r="K21" s="35">
        <f t="shared" si="0"/>
        <v>0</v>
      </c>
    </row>
    <row r="22" spans="2:11" ht="12.75">
      <c r="B22" s="25"/>
      <c r="C22" s="26"/>
      <c r="D22" s="27"/>
      <c r="E22" s="28"/>
      <c r="F22" s="28"/>
      <c r="G22" s="28"/>
      <c r="H22" s="28"/>
      <c r="I22" s="28"/>
      <c r="J22" s="36">
        <f t="shared" si="1"/>
        <v>0</v>
      </c>
      <c r="K22" s="35">
        <f t="shared" si="0"/>
        <v>0</v>
      </c>
    </row>
    <row r="23" spans="2:11" ht="12.75">
      <c r="B23" s="25"/>
      <c r="C23" s="26"/>
      <c r="D23" s="27"/>
      <c r="E23" s="28"/>
      <c r="F23" s="28"/>
      <c r="G23" s="28"/>
      <c r="H23" s="28"/>
      <c r="I23" s="28"/>
      <c r="J23" s="36">
        <f t="shared" si="1"/>
        <v>0</v>
      </c>
      <c r="K23" s="35">
        <f t="shared" si="0"/>
        <v>0</v>
      </c>
    </row>
    <row r="24" spans="2:11" ht="12.75">
      <c r="B24" s="25"/>
      <c r="C24" s="26"/>
      <c r="D24" s="27"/>
      <c r="E24" s="28"/>
      <c r="F24" s="28"/>
      <c r="G24" s="28"/>
      <c r="H24" s="28"/>
      <c r="I24" s="28"/>
      <c r="J24" s="28"/>
      <c r="K24" s="29"/>
    </row>
    <row r="25" spans="2:11" ht="12.75">
      <c r="B25" s="25"/>
      <c r="C25" s="26"/>
      <c r="D25" s="27"/>
      <c r="E25" s="28"/>
      <c r="F25" s="28"/>
      <c r="G25" s="28"/>
      <c r="H25" s="28"/>
      <c r="I25" s="28"/>
      <c r="J25" s="28"/>
      <c r="K25" s="29"/>
    </row>
    <row r="26" spans="2:11" ht="12.75">
      <c r="B26" s="25"/>
      <c r="C26" s="26"/>
      <c r="D26" s="27"/>
      <c r="E26" s="28"/>
      <c r="F26" s="28"/>
      <c r="G26" s="28"/>
      <c r="H26" s="28"/>
      <c r="I26" s="28"/>
      <c r="J26" s="28"/>
      <c r="K26" s="29"/>
    </row>
    <row r="27" spans="2:11" ht="12.75">
      <c r="B27" s="25"/>
      <c r="C27" s="26"/>
      <c r="D27" s="30"/>
      <c r="E27" s="28"/>
      <c r="F27" s="28"/>
      <c r="G27" s="28"/>
      <c r="H27" s="28"/>
      <c r="I27" s="28"/>
      <c r="J27" s="28"/>
      <c r="K27" s="29"/>
    </row>
    <row r="28" spans="2:11" ht="12.75">
      <c r="B28" s="25"/>
      <c r="C28" s="26"/>
      <c r="D28" s="30"/>
      <c r="E28" s="28"/>
      <c r="F28" s="28"/>
      <c r="G28" s="28"/>
      <c r="H28" s="28"/>
      <c r="I28" s="28"/>
      <c r="J28" s="28"/>
      <c r="K28" s="29"/>
    </row>
    <row r="29" spans="2:11" ht="12.75">
      <c r="B29" s="25"/>
      <c r="C29" s="26"/>
      <c r="D29" s="30"/>
      <c r="E29" s="28"/>
      <c r="F29" s="28"/>
      <c r="G29" s="28"/>
      <c r="H29" s="28"/>
      <c r="I29" s="28"/>
      <c r="J29" s="28"/>
      <c r="K29" s="29"/>
    </row>
    <row r="30" spans="2:11" ht="12.75">
      <c r="B30" s="25"/>
      <c r="C30" s="26"/>
      <c r="D30" s="30"/>
      <c r="E30" s="28"/>
      <c r="F30" s="28"/>
      <c r="G30" s="28"/>
      <c r="H30" s="28"/>
      <c r="I30" s="28"/>
      <c r="J30" s="28"/>
      <c r="K30" s="29"/>
    </row>
    <row r="31" spans="2:11" ht="12.75">
      <c r="B31" s="25"/>
      <c r="C31" s="26"/>
      <c r="D31" s="30"/>
      <c r="E31" s="28"/>
      <c r="F31" s="28"/>
      <c r="G31" s="28"/>
      <c r="H31" s="28"/>
      <c r="I31" s="28"/>
      <c r="J31" s="28"/>
      <c r="K31" s="29"/>
    </row>
  </sheetData>
  <mergeCells count="2">
    <mergeCell ref="C5:K5"/>
    <mergeCell ref="B7:K7"/>
  </mergeCells>
  <printOptions/>
  <pageMargins left="0.75" right="0.2" top="1" bottom="1" header="0.4921259845" footer="0.4921259845"/>
  <pageSetup orientation="landscape" paperSize="9" scale="1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Bartošek</dc:creator>
  <cp:keywords/>
  <dc:description/>
  <cp:lastModifiedBy>admin</cp:lastModifiedBy>
  <cp:lastPrinted>2011-10-17T08:01:44Z</cp:lastPrinted>
  <dcterms:created xsi:type="dcterms:W3CDTF">2011-03-08T11:09:03Z</dcterms:created>
  <dcterms:modified xsi:type="dcterms:W3CDTF">2011-10-17T08:02:14Z</dcterms:modified>
  <cp:category/>
  <cp:version/>
  <cp:contentType/>
  <cp:contentStatus/>
</cp:coreProperties>
</file>